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unay_f\Documents\DOC Loïc\Lauracle\JEU FINALISE\"/>
    </mc:Choice>
  </mc:AlternateContent>
  <bookViews>
    <workbookView xWindow="0" yWindow="0" windowWidth="28800" windowHeight="12135"/>
  </bookViews>
  <sheets>
    <sheet name="Grille classement par tour" sheetId="9" r:id="rId1"/>
    <sheet name="Créer nouvelles cartes" sheetId="11" r:id="rId2"/>
    <sheet name="Grille Bilan et Plan d'Actions" sheetId="10" r:id="rId3"/>
    <sheet name="Exemple bilan et actions" sheetId="12" r:id="rId4"/>
    <sheet name="liste cartes" sheetId="7" r:id="rId5"/>
  </sheets>
  <definedNames>
    <definedName name="_xlnm._FilterDatabase" localSheetId="4" hidden="1">'liste cartes'!$A$1:$C$50</definedName>
    <definedName name="Affichage" localSheetId="2">'Grille Bilan et Plan d''Actions'!$A$1:$J$37</definedName>
    <definedName name="Affichage" localSheetId="0">'Grille classement par tour'!$A$1:$G$36</definedName>
    <definedName name="Affichage">#REF!</definedName>
    <definedName name="Liste">'liste cartes'!$A$1:$A$50</definedName>
    <definedName name="listetriée">'liste cartes'!#REF!</definedName>
    <definedName name="Z_79EFDF49_1960_40D2_B59B_94217ADAE87B_.wvu.PrintArea" localSheetId="2" hidden="1">'Grille Bilan et Plan d''Actions'!$A$1:$J$37</definedName>
    <definedName name="Z_79EFDF49_1960_40D2_B59B_94217ADAE87B_.wvu.PrintArea" localSheetId="0" hidden="1">'Grille classement par tour'!$A$1:$G$36</definedName>
    <definedName name="Z_79EFDF49_1960_40D2_B59B_94217ADAE87B_.wvu.PrintArea" localSheetId="4" hidden="1">'liste cartes'!$A$1:$A$43</definedName>
    <definedName name="_xlnm.Print_Area" localSheetId="2">'Grille Bilan et Plan d''Actions'!$A$1:$K$43</definedName>
    <definedName name="_xlnm.Print_Area" localSheetId="0">'Grille classement par tour'!$A$1:$H$42</definedName>
    <definedName name="_xlnm.Print_Area" localSheetId="4">'liste cartes'!$A$1:$A$43</definedName>
  </definedNames>
  <calcPr calcId="152511"/>
  <customWorkbookViews>
    <customWorkbookView name="Affichage" guid="{79EFDF49-1960-40D2-B59B-94217ADAE87B}" maximized="1" xWindow="-8" yWindow="-8" windowWidth="1936" windowHeight="1056"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7" i="12" l="1"/>
  <c r="N17" i="12"/>
  <c r="M18" i="12"/>
  <c r="N18" i="12"/>
  <c r="N16" i="12"/>
  <c r="M16" i="12"/>
  <c r="J17" i="12"/>
  <c r="K17" i="12"/>
  <c r="J18" i="12"/>
  <c r="K18" i="12"/>
  <c r="K16" i="12"/>
  <c r="J16" i="12"/>
  <c r="G17" i="12"/>
  <c r="H17" i="12"/>
  <c r="G18" i="12"/>
  <c r="H18" i="12"/>
  <c r="H16" i="12"/>
  <c r="G16" i="12"/>
  <c r="D17" i="12"/>
  <c r="E17" i="12"/>
  <c r="D18" i="12"/>
  <c r="E18" i="12"/>
  <c r="E16" i="12"/>
  <c r="D16" i="12"/>
  <c r="M17" i="10"/>
  <c r="N17" i="10"/>
  <c r="M18" i="10"/>
  <c r="N18" i="10"/>
  <c r="N16" i="10"/>
  <c r="M16" i="10"/>
  <c r="J17" i="10"/>
  <c r="K17" i="10"/>
  <c r="J18" i="10"/>
  <c r="K18" i="10"/>
  <c r="K16" i="10"/>
  <c r="J16" i="10"/>
  <c r="G17" i="10"/>
  <c r="H17" i="10"/>
  <c r="G18" i="10"/>
  <c r="H18" i="10"/>
  <c r="H16" i="10"/>
  <c r="G16" i="10"/>
  <c r="D17" i="10"/>
  <c r="E17" i="10"/>
  <c r="D18" i="10"/>
  <c r="E18" i="10"/>
  <c r="E16" i="10"/>
  <c r="D16" i="10"/>
  <c r="I17" i="10" l="1"/>
  <c r="I18" i="10"/>
  <c r="I16" i="10"/>
  <c r="F17" i="10"/>
  <c r="F18" i="10"/>
  <c r="F16" i="10"/>
  <c r="C6" i="10"/>
  <c r="C23" i="7"/>
  <c r="C24" i="7"/>
  <c r="C25" i="7"/>
  <c r="C26" i="7"/>
  <c r="C27" i="7"/>
  <c r="A22" i="7"/>
  <c r="C22" i="7"/>
  <c r="B23" i="7"/>
  <c r="B24" i="7"/>
  <c r="B25" i="7"/>
  <c r="B26" i="7"/>
  <c r="B27" i="7"/>
  <c r="B22" i="7"/>
  <c r="H14" i="9"/>
  <c r="C16" i="10" s="1"/>
  <c r="A23" i="7"/>
  <c r="A24" i="7"/>
  <c r="A25" i="7"/>
  <c r="A26" i="7"/>
  <c r="A27" i="7"/>
  <c r="C10" i="10" l="1"/>
  <c r="C8" i="10"/>
  <c r="C7" i="10"/>
  <c r="H28" i="9"/>
  <c r="H27" i="9"/>
  <c r="H26" i="9"/>
  <c r="H22" i="9"/>
  <c r="H21" i="9"/>
  <c r="H20" i="9"/>
  <c r="H16" i="9"/>
  <c r="C18" i="10" s="1"/>
  <c r="H15" i="9"/>
  <c r="C17" i="10" s="1"/>
</calcChain>
</file>

<file path=xl/sharedStrings.xml><?xml version="1.0" encoding="utf-8"?>
<sst xmlns="http://schemas.openxmlformats.org/spreadsheetml/2006/main" count="359" uniqueCount="142">
  <si>
    <t>Type classement</t>
  </si>
  <si>
    <t>Efficacité</t>
  </si>
  <si>
    <t>Facilité de mise en œuvre</t>
  </si>
  <si>
    <t>Coût de mise en oeuvre</t>
  </si>
  <si>
    <t>TOUR 1</t>
  </si>
  <si>
    <t>Famille</t>
  </si>
  <si>
    <t>TOUR 3</t>
  </si>
  <si>
    <t>TOUR 2</t>
  </si>
  <si>
    <t>REPECHAGE</t>
  </si>
  <si>
    <t>Levier 1</t>
  </si>
  <si>
    <t>Levier 2</t>
  </si>
  <si>
    <t>Levier 3</t>
  </si>
  <si>
    <t>Levier 4</t>
  </si>
  <si>
    <t>LEVIERS RETENUS</t>
  </si>
  <si>
    <t>LEVIER 1</t>
  </si>
  <si>
    <t>LEVIER 2</t>
  </si>
  <si>
    <t>LEVIER 3</t>
  </si>
  <si>
    <t>Actions à mettre en œuvre</t>
  </si>
  <si>
    <t>Levier concerné</t>
  </si>
  <si>
    <t>Échéance</t>
  </si>
  <si>
    <t>Actions par ordre de priorité</t>
  </si>
  <si>
    <t xml:space="preserve">3- </t>
  </si>
  <si>
    <t xml:space="preserve">4- </t>
  </si>
  <si>
    <t>…</t>
  </si>
  <si>
    <t>Qui est concerné?</t>
  </si>
  <si>
    <t>Identification d'un meneur</t>
  </si>
  <si>
    <t>Description de l'action</t>
  </si>
  <si>
    <t>1- Voyage étude</t>
  </si>
  <si>
    <t>Associations céréales protéagineux à double fin</t>
  </si>
  <si>
    <t>Visite d'une ferme expérimentale</t>
  </si>
  <si>
    <t>Nom du collectif:</t>
  </si>
  <si>
    <t>Date:</t>
  </si>
  <si>
    <t>Animateur:</t>
  </si>
  <si>
    <t>Assolement</t>
  </si>
  <si>
    <t>1-</t>
  </si>
  <si>
    <t>2-</t>
  </si>
  <si>
    <t>Prairie temporaire de graminées</t>
  </si>
  <si>
    <t>Famille Prairies</t>
  </si>
  <si>
    <t>Agroforesterie</t>
  </si>
  <si>
    <t>Pastoralisme et Sylvopastoralisme</t>
  </si>
  <si>
    <t>Famille adaptation aux ressources</t>
  </si>
  <si>
    <t>L'Unifeed : valorisation de matières premières peu appétentes</t>
  </si>
  <si>
    <t>Famille filière-Réseaux</t>
  </si>
  <si>
    <t>Famille pâturage/fauche</t>
  </si>
  <si>
    <t>Jouer sur la précocité des prairies, du semis à la récolte</t>
  </si>
  <si>
    <t>Famille cultures fourragères annuelles</t>
  </si>
  <si>
    <t>Céréales d'hiver à double fin</t>
  </si>
  <si>
    <t>Report sur pied des pâtures</t>
  </si>
  <si>
    <t>Famille pratiques culturales</t>
  </si>
  <si>
    <t>Technique du sursemis</t>
  </si>
  <si>
    <t>Famille réduction des besoins</t>
  </si>
  <si>
    <t xml:space="preserve">Animaux à besoins moindres </t>
  </si>
  <si>
    <t>Réduction ponctuelle de production</t>
  </si>
  <si>
    <t xml:space="preserve">Conservation par voie humide </t>
  </si>
  <si>
    <t>Pâturage tournant</t>
  </si>
  <si>
    <t xml:space="preserve">Stocks systématiques et report de stocks </t>
  </si>
  <si>
    <t xml:space="preserve">Réduction générale de production et valorisation du lait </t>
  </si>
  <si>
    <t>Mise en pension des animaux</t>
  </si>
  <si>
    <t>Achat à des filières de vente spécialisée</t>
  </si>
  <si>
    <t>Irrigation</t>
  </si>
  <si>
    <t>Implanter sa prairie en deux périodes</t>
  </si>
  <si>
    <t>Technique Keyline</t>
  </si>
  <si>
    <t>Chaulage</t>
  </si>
  <si>
    <t>Sélection génétique de croisements de races</t>
  </si>
  <si>
    <t>Légumineuses à graines d'hiver</t>
  </si>
  <si>
    <t>Culture fourragère d'été : le sorgho</t>
  </si>
  <si>
    <t>Culture fourragère d'été : le maïs</t>
  </si>
  <si>
    <t>Culture fourragère d'été : le moha</t>
  </si>
  <si>
    <t>Assurer ses prairies</t>
  </si>
  <si>
    <t>Développement des organisations</t>
  </si>
  <si>
    <t>Famille légumineuses fourragères</t>
  </si>
  <si>
    <t>Prairie artificielle de luzerne</t>
  </si>
  <si>
    <t>Prairie artificielle de sainfoin</t>
  </si>
  <si>
    <t>Prairie artificielle de sulla</t>
  </si>
  <si>
    <t>Classement des leviers identifiés au cours des parties du Jeu LAURACLE</t>
  </si>
  <si>
    <t xml:space="preserve">Pour chaque tour de jeu : </t>
  </si>
  <si>
    <t xml:space="preserve"> </t>
  </si>
  <si>
    <t>Rappel des objectifs du groupe :</t>
  </si>
  <si>
    <t>Grille Bilan de la partie et Classement général des leviers identifiés</t>
  </si>
  <si>
    <t>LEVIERS</t>
  </si>
  <si>
    <t>Itinéraire tkq</t>
  </si>
  <si>
    <t>Zootechnique</t>
  </si>
  <si>
    <t>Réseaux</t>
  </si>
  <si>
    <t>Prairie d'association binaire graminée-légumineuse</t>
  </si>
  <si>
    <t>Prairies multi-espèces</t>
  </si>
  <si>
    <t>Prairies à flore variée</t>
  </si>
  <si>
    <t xml:space="preserve">Autres cultures fourragères annuelles </t>
  </si>
  <si>
    <t>Alternance Fauche-Pâture et Fauche précoce-tardive</t>
  </si>
  <si>
    <t>Exploiter différemment Adret/Ubac</t>
  </si>
  <si>
    <t xml:space="preserve">Famille surplus d'herbe </t>
  </si>
  <si>
    <t xml:space="preserve">Le semis sous couvert </t>
  </si>
  <si>
    <t>Achats/Echanges entre exploitants</t>
  </si>
  <si>
    <t>Utilisation de variétés et espèces à strat évitt sécheresse</t>
  </si>
  <si>
    <t>Associer prod lait à la pousse de l'herbe - 2 périodes de vêlage</t>
  </si>
  <si>
    <t>Associer prod lait des ovins à la pousse de l'herbe</t>
  </si>
  <si>
    <t>Associer prod lait à la pousse de l'herbe - vêlages toute l'année</t>
  </si>
  <si>
    <t>Créer de nouvelles cartes</t>
  </si>
  <si>
    <t>Carte 1</t>
  </si>
  <si>
    <t>Carte 2</t>
  </si>
  <si>
    <t>Carte 3</t>
  </si>
  <si>
    <t>Carte 4</t>
  </si>
  <si>
    <t>Carte 5</t>
  </si>
  <si>
    <t>Carte 6</t>
  </si>
  <si>
    <t>FAMILLES</t>
  </si>
  <si>
    <t>INTITULE CARTES</t>
  </si>
  <si>
    <t>9 familles</t>
  </si>
  <si>
    <t>4 catégories leviers</t>
  </si>
  <si>
    <t>Catégorie de levier</t>
  </si>
  <si>
    <t>Intitulé de la nouvelle carte 1</t>
  </si>
  <si>
    <t>Intitulé de la nouvelle carte 2</t>
  </si>
  <si>
    <t>Intitulé de la nouvelle carte 3</t>
  </si>
  <si>
    <t>Intitulé de la nouvelle carte 4</t>
  </si>
  <si>
    <t>Intitulé de la nouvelle carte 5</t>
  </si>
  <si>
    <t>Intitulé de la nouvelle carte 6</t>
  </si>
  <si>
    <r>
      <t xml:space="preserve">Intitulé
</t>
    </r>
    <r>
      <rPr>
        <sz val="9"/>
        <color theme="1"/>
        <rFont val="Calibri"/>
        <family val="2"/>
        <scheme val="minor"/>
      </rPr>
      <t>Ajouter le nouvel intitulé ci-dessous à la place de l'inscription grisée</t>
    </r>
  </si>
  <si>
    <t>commentaires</t>
  </si>
  <si>
    <t>Carte</t>
  </si>
  <si>
    <t>Catégorie levier</t>
  </si>
  <si>
    <t>Choix des trois leviers principaux à approfondir au sein du collectif</t>
  </si>
  <si>
    <t>cartes retenues</t>
  </si>
  <si>
    <t>GIEE HerbForEver</t>
  </si>
  <si>
    <t>30/02/2019</t>
  </si>
  <si>
    <t>Mr. XX</t>
  </si>
  <si>
    <t>Tout le groupe</t>
  </si>
  <si>
    <t>2- Expérimentations</t>
  </si>
  <si>
    <t>4- Organiser groupe d'achat</t>
  </si>
  <si>
    <t>3- Expérimentations</t>
  </si>
  <si>
    <t xml:space="preserve">Commentaires et questions sur la mise en place </t>
  </si>
  <si>
    <t>Quels choix dans les associations, selon les objectifs, les conditions pédo-climatiques ? Techniques d'implantation ? Récolte ?</t>
  </si>
  <si>
    <t>Essai dans 3 exploitations</t>
  </si>
  <si>
    <t>Essai en ferme expérimentale et 2 exploitations</t>
  </si>
  <si>
    <t>Implantations ? Conditions de réussite ? Quelle espèce, variété ?</t>
  </si>
  <si>
    <t>Jean Rubanne</t>
  </si>
  <si>
    <t>Nous souhaitons diminuer la consommation des stocks fourragers l'été</t>
  </si>
  <si>
    <t>- Selectionnez les leviers retenus grâce à la liste déroulante</t>
  </si>
  <si>
    <t>A chaque tour de jeu, le tableau ci-dessous se remplit automatiquement à partir des choix réalisés dans l'onglet "Grille classement par tour"</t>
  </si>
  <si>
    <t>1_Consulter le tableau récapitulatif et ajouter, si vous le souhaitez, 3 leviers en repêchage, notamment si certaines familles ou catégories de leviers sont absents</t>
  </si>
  <si>
    <r>
      <t xml:space="preserve">- Pour chaque rubrique et après les échanges entre participants retenez le levier qui vous parait le plus pertinent pour chaque rubrique "Efficacité" , "Facilité", "Coût" 
</t>
    </r>
    <r>
      <rPr>
        <i/>
        <sz val="14"/>
        <color theme="1"/>
        <rFont val="Calibri"/>
        <family val="2"/>
        <scheme val="minor"/>
      </rPr>
      <t>en reportant dans la colonne G le numéro du levier retenu</t>
    </r>
    <r>
      <rPr>
        <b/>
        <i/>
        <sz val="14"/>
        <color theme="1"/>
        <rFont val="Calibri"/>
        <family val="2"/>
        <scheme val="minor"/>
      </rPr>
      <t xml:space="preserve"> </t>
    </r>
  </si>
  <si>
    <t>Des cartes vierges sont disponibles. Elles peuvent être complétées à tout moment et être intégrées au jeu. 
Indiquez dans ce tableau leur intitulé, puis leur famille et la catégorie de levier correspondant à l'aide des listes déroulantes</t>
  </si>
  <si>
    <t>1_ Consulter le tableau récapitulatif et ajouter, si vous le souhaitez, 3 leviers en repêchage, notamment si certaines familles ou catégories de leviers sont absents</t>
  </si>
  <si>
    <t>2_ A partir du tableau ci-dessous, des discussions et des échanges dans le groupe, retenez les 3 leviers sur lesquels le groupe veut poursuivre la réflexion et la mise en oeuvre. Un plan d'action peut être envisagé (dernier tableau) pour répondre concrètement aux réflexions initiées par le  groupe.</t>
  </si>
  <si>
    <t>Périmètre ? Freins à lever, comment ? Modèles de contrats ? Perennité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</si>
</sst>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24"/>
      <color theme="1"/>
      <name val="Calibri"/>
      <family val="2"/>
      <scheme val="minor"/>
    </font>
    <font>
      <b/>
      <i/>
      <sz val="12"/>
      <color theme="1"/>
      <name val="Calibri"/>
      <family val="2"/>
      <scheme val="minor"/>
    </font>
    <font>
      <b/>
      <sz val="10"/>
      <color theme="1"/>
      <name val="Calibri"/>
      <family val="2"/>
      <scheme val="minor"/>
    </font>
    <font>
      <i/>
      <sz val="14"/>
      <color theme="1"/>
      <name val="Calibri"/>
      <family val="2"/>
      <scheme val="minor"/>
    </font>
    <font>
      <b/>
      <sz val="14"/>
      <color theme="1"/>
      <name val="Calibri"/>
      <family val="2"/>
      <scheme val="minor"/>
    </font>
    <font>
      <i/>
      <sz val="11"/>
      <color theme="2" tint="-0.249977111117893"/>
      <name val="Calibri"/>
      <family val="2"/>
      <scheme val="minor"/>
    </font>
    <font>
      <sz val="9"/>
      <color theme="1"/>
      <name val="Calibri"/>
      <family val="2"/>
      <scheme val="minor"/>
    </font>
    <font>
      <sz val="12"/>
      <color theme="1"/>
      <name val="Calibri"/>
      <family val="2"/>
      <scheme val="minor"/>
    </font>
    <font>
      <sz val="11"/>
      <color rgb="FFFFFFF7"/>
      <name val="Calibri"/>
      <family val="2"/>
      <scheme val="minor"/>
    </font>
    <font>
      <b/>
      <i/>
      <sz val="14"/>
      <color theme="1"/>
      <name val="Calibri"/>
      <family val="2"/>
      <scheme val="minor"/>
    </font>
    <font>
      <b/>
      <sz val="18"/>
      <color theme="9" tint="-0.249977111117893"/>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F3"/>
        <bgColor indexed="64"/>
      </patternFill>
    </fill>
    <fill>
      <patternFill patternType="solid">
        <fgColor rgb="FF00B05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dashed">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s>
  <cellStyleXfs count="1">
    <xf numFmtId="0" fontId="0" fillId="0" borderId="0"/>
  </cellStyleXfs>
  <cellXfs count="164">
    <xf numFmtId="0" fontId="0" fillId="0" borderId="0" xfId="0"/>
    <xf numFmtId="0" fontId="2" fillId="3" borderId="1" xfId="0" applyFont="1" applyFill="1" applyBorder="1" applyAlignment="1">
      <alignment wrapText="1"/>
    </xf>
    <xf numFmtId="0" fontId="0" fillId="0" borderId="0" xfId="0" applyAlignment="1">
      <alignment horizontal="center"/>
    </xf>
    <xf numFmtId="0" fontId="0" fillId="0" borderId="0" xfId="0" applyBorder="1"/>
    <xf numFmtId="0" fontId="0" fillId="5" borderId="0" xfId="0" applyFill="1" applyBorder="1"/>
    <xf numFmtId="0" fontId="1" fillId="6" borderId="1" xfId="0" applyFont="1" applyFill="1" applyBorder="1"/>
    <xf numFmtId="0" fontId="1" fillId="6" borderId="0" xfId="0" applyFont="1" applyFill="1" applyBorder="1"/>
    <xf numFmtId="0" fontId="0" fillId="6" borderId="0" xfId="0" applyFill="1" applyBorder="1" applyAlignment="1">
      <alignment horizontal="center"/>
    </xf>
    <xf numFmtId="0" fontId="8" fillId="6" borderId="1" xfId="0" applyFont="1" applyFill="1" applyBorder="1" applyAlignment="1">
      <alignment vertical="top"/>
    </xf>
    <xf numFmtId="0" fontId="2" fillId="6" borderId="6" xfId="0" applyFont="1" applyFill="1" applyBorder="1"/>
    <xf numFmtId="0" fontId="2" fillId="6" borderId="7" xfId="0" applyFont="1" applyFill="1" applyBorder="1"/>
    <xf numFmtId="0" fontId="3" fillId="6" borderId="4"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2" fillId="6" borderId="23" xfId="0" applyFont="1" applyFill="1" applyBorder="1"/>
    <xf numFmtId="0" fontId="0" fillId="6" borderId="29" xfId="0" applyFill="1" applyBorder="1"/>
    <xf numFmtId="0" fontId="6" fillId="6" borderId="31" xfId="0" applyFont="1" applyFill="1" applyBorder="1" applyAlignment="1">
      <alignment horizontal="center" vertical="center"/>
    </xf>
    <xf numFmtId="0" fontId="6" fillId="6" borderId="0" xfId="0" applyFont="1" applyFill="1" applyBorder="1" applyAlignment="1">
      <alignment horizontal="center" vertical="center"/>
    </xf>
    <xf numFmtId="0" fontId="0" fillId="6" borderId="0" xfId="0" applyFill="1" applyBorder="1"/>
    <xf numFmtId="0" fontId="0" fillId="0" borderId="32" xfId="0" applyBorder="1"/>
    <xf numFmtId="0" fontId="7" fillId="6" borderId="0" xfId="0" quotePrefix="1" applyFont="1" applyFill="1" applyBorder="1" applyAlignment="1">
      <alignment horizontal="left" wrapText="1"/>
    </xf>
    <xf numFmtId="0" fontId="0" fillId="6" borderId="31" xfId="0" applyFill="1" applyBorder="1"/>
    <xf numFmtId="0" fontId="0" fillId="0" borderId="35" xfId="0" applyBorder="1"/>
    <xf numFmtId="0" fontId="0" fillId="6" borderId="30" xfId="0" applyFill="1" applyBorder="1"/>
    <xf numFmtId="0" fontId="0" fillId="6" borderId="32" xfId="0" applyFill="1" applyBorder="1"/>
    <xf numFmtId="0" fontId="5" fillId="6" borderId="1" xfId="0" applyFont="1" applyFill="1" applyBorder="1" applyAlignment="1">
      <alignment horizontal="center" vertical="center" wrapText="1"/>
    </xf>
    <xf numFmtId="0" fontId="0" fillId="6" borderId="0" xfId="0" applyFill="1" applyBorder="1" applyAlignment="1">
      <alignment horizontal="center" vertical="center" wrapText="1"/>
    </xf>
    <xf numFmtId="0" fontId="2" fillId="6" borderId="0" xfId="0" applyFont="1" applyFill="1" applyBorder="1"/>
    <xf numFmtId="0" fontId="2" fillId="6" borderId="1" xfId="0" applyFont="1" applyFill="1" applyBorder="1" applyAlignment="1">
      <alignment vertical="center"/>
    </xf>
    <xf numFmtId="0" fontId="0" fillId="6" borderId="0" xfId="0" quotePrefix="1" applyFill="1" applyBorder="1"/>
    <xf numFmtId="0" fontId="0" fillId="6" borderId="0" xfId="0" quotePrefix="1" applyFill="1" applyBorder="1" applyAlignment="1">
      <alignment wrapText="1"/>
    </xf>
    <xf numFmtId="0" fontId="9" fillId="6" borderId="37" xfId="0" applyFont="1" applyFill="1" applyBorder="1" applyAlignment="1">
      <alignment horizontal="left" vertical="center" wrapText="1"/>
    </xf>
    <xf numFmtId="0" fontId="6" fillId="6" borderId="29" xfId="0" applyFont="1" applyFill="1" applyBorder="1" applyAlignment="1">
      <alignment horizontal="center" vertical="center"/>
    </xf>
    <xf numFmtId="0" fontId="7" fillId="6" borderId="0" xfId="0" quotePrefix="1" applyFont="1" applyFill="1" applyBorder="1" applyAlignment="1">
      <alignment horizontal="left" wrapText="1"/>
    </xf>
    <xf numFmtId="0" fontId="9" fillId="6" borderId="37" xfId="0" applyFont="1" applyFill="1" applyBorder="1" applyAlignment="1">
      <alignment horizontal="left" vertical="center" wrapText="1"/>
    </xf>
    <xf numFmtId="0" fontId="0" fillId="0" borderId="0" xfId="0" applyFill="1"/>
    <xf numFmtId="0" fontId="0" fillId="7" borderId="1" xfId="0" applyNumberFormat="1" applyFill="1" applyBorder="1" applyAlignment="1">
      <alignment vertical="center"/>
    </xf>
    <xf numFmtId="0" fontId="0" fillId="7" borderId="1" xfId="0" applyFill="1" applyBorder="1" applyAlignment="1">
      <alignment horizontal="center"/>
    </xf>
    <xf numFmtId="0" fontId="3" fillId="9" borderId="1" xfId="0" applyFont="1" applyFill="1" applyBorder="1"/>
    <xf numFmtId="0" fontId="0" fillId="9" borderId="8" xfId="0" applyFill="1" applyBorder="1"/>
    <xf numFmtId="0" fontId="0" fillId="9" borderId="0" xfId="0" applyFill="1" applyBorder="1"/>
    <xf numFmtId="0" fontId="0" fillId="9" borderId="41" xfId="0" applyFill="1" applyBorder="1"/>
    <xf numFmtId="0" fontId="1" fillId="9" borderId="0" xfId="0" applyFont="1" applyFill="1" applyBorder="1" applyAlignment="1">
      <alignment horizontal="center"/>
    </xf>
    <xf numFmtId="0" fontId="0" fillId="9" borderId="42" xfId="0" applyFill="1" applyBorder="1"/>
    <xf numFmtId="0" fontId="0" fillId="9" borderId="43" xfId="0" applyFill="1" applyBorder="1"/>
    <xf numFmtId="0" fontId="0" fillId="9" borderId="44" xfId="0" applyFill="1" applyBorder="1"/>
    <xf numFmtId="0" fontId="11" fillId="5" borderId="1" xfId="0" applyFont="1" applyFill="1" applyBorder="1"/>
    <xf numFmtId="0" fontId="1" fillId="9"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3" fillId="8" borderId="1" xfId="0" applyFont="1" applyFill="1" applyBorder="1" applyAlignment="1">
      <alignment horizontal="center"/>
    </xf>
    <xf numFmtId="0" fontId="13" fillId="8" borderId="1" xfId="0" applyFont="1" applyFill="1" applyBorder="1" applyAlignment="1">
      <alignment horizontal="left"/>
    </xf>
    <xf numFmtId="0" fontId="13" fillId="0" borderId="0" xfId="0" applyFont="1"/>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0" fillId="6" borderId="1" xfId="0" applyFont="1" applyFill="1" applyBorder="1"/>
    <xf numFmtId="0" fontId="10" fillId="6" borderId="0" xfId="0" applyFont="1" applyFill="1" applyBorder="1"/>
    <xf numFmtId="0" fontId="10" fillId="6" borderId="1" xfId="0" applyFont="1" applyFill="1" applyBorder="1" applyAlignment="1">
      <alignment vertical="top"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1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0" fillId="6" borderId="37" xfId="0" applyFill="1" applyBorder="1" applyAlignment="1">
      <alignment wrapText="1"/>
    </xf>
    <xf numFmtId="0" fontId="14" fillId="9" borderId="0" xfId="0" applyFont="1" applyFill="1" applyBorder="1" applyAlignment="1">
      <alignment horizontal="center"/>
    </xf>
    <xf numFmtId="0" fontId="0" fillId="9" borderId="0" xfId="0" applyFill="1" applyBorder="1" applyAlignment="1">
      <alignment horizontal="left" vertical="top" wrapText="1"/>
    </xf>
    <xf numFmtId="0" fontId="4" fillId="6" borderId="26" xfId="0" applyFont="1" applyFill="1" applyBorder="1" applyAlignment="1">
      <alignment wrapText="1"/>
    </xf>
    <xf numFmtId="0" fontId="5" fillId="6" borderId="26" xfId="0" applyFont="1" applyFill="1" applyBorder="1" applyAlignment="1">
      <alignment vertic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17" fontId="5" fillId="0" borderId="1" xfId="0" applyNumberFormat="1" applyFont="1" applyBorder="1" applyAlignment="1">
      <alignment horizontal="left" vertical="center"/>
    </xf>
    <xf numFmtId="0" fontId="0" fillId="0" borderId="0" xfId="0" applyFill="1" applyBorder="1"/>
    <xf numFmtId="0" fontId="2" fillId="9" borderId="0" xfId="0" applyFont="1" applyFill="1" applyAlignment="1"/>
    <xf numFmtId="0" fontId="0" fillId="9" borderId="0" xfId="0" applyFill="1" applyAlignment="1">
      <alignment wrapText="1"/>
    </xf>
    <xf numFmtId="0" fontId="0" fillId="9" borderId="31" xfId="0" applyFill="1" applyBorder="1"/>
    <xf numFmtId="0" fontId="0" fillId="9" borderId="31" xfId="0" applyFill="1" applyBorder="1" applyAlignment="1">
      <alignment horizontal="left"/>
    </xf>
    <xf numFmtId="0" fontId="0" fillId="9" borderId="31" xfId="0" applyFill="1" applyBorder="1" applyAlignment="1"/>
    <xf numFmtId="0" fontId="0" fillId="9" borderId="33" xfId="0" applyFill="1" applyBorder="1"/>
    <xf numFmtId="0" fontId="0" fillId="9" borderId="34" xfId="0" applyFill="1" applyBorder="1"/>
    <xf numFmtId="0" fontId="0" fillId="9" borderId="37" xfId="0" applyFill="1" applyBorder="1"/>
    <xf numFmtId="0" fontId="0" fillId="10" borderId="37" xfId="0" applyFill="1" applyBorder="1"/>
    <xf numFmtId="0" fontId="0" fillId="9" borderId="32" xfId="0" applyFill="1" applyBorder="1"/>
    <xf numFmtId="0" fontId="0" fillId="9" borderId="0" xfId="0" quotePrefix="1" applyFill="1" applyBorder="1" applyAlignment="1">
      <alignment wrapText="1"/>
    </xf>
    <xf numFmtId="0" fontId="0" fillId="9" borderId="35" xfId="0" applyFill="1" applyBorder="1"/>
    <xf numFmtId="0" fontId="0" fillId="10" borderId="34" xfId="0" applyFill="1" applyBorder="1"/>
    <xf numFmtId="0" fontId="13" fillId="9" borderId="1" xfId="0" applyFont="1" applyFill="1" applyBorder="1"/>
    <xf numFmtId="0" fontId="13" fillId="3" borderId="1" xfId="0" applyFont="1" applyFill="1" applyBorder="1" applyAlignment="1">
      <alignment vertical="center"/>
    </xf>
    <xf numFmtId="0" fontId="13" fillId="3" borderId="1" xfId="0" applyNumberFormat="1" applyFont="1" applyFill="1" applyBorder="1" applyAlignment="1">
      <alignment vertical="center"/>
    </xf>
    <xf numFmtId="0" fontId="13" fillId="3" borderId="1" xfId="0" applyFont="1" applyFill="1" applyBorder="1" applyAlignment="1">
      <alignment vertical="center" wrapText="1"/>
    </xf>
    <xf numFmtId="0" fontId="0" fillId="7" borderId="0" xfId="0" applyFill="1" applyAlignment="1">
      <alignment horizontal="center"/>
    </xf>
    <xf numFmtId="0" fontId="16" fillId="6" borderId="0" xfId="0" applyFont="1" applyFill="1" applyBorder="1"/>
    <xf numFmtId="0" fontId="15" fillId="6" borderId="0" xfId="0" quotePrefix="1" applyFont="1" applyFill="1" applyBorder="1" applyAlignment="1">
      <alignment horizontal="left" wrapText="1"/>
    </xf>
    <xf numFmtId="0" fontId="3" fillId="5" borderId="1" xfId="0" applyFont="1" applyFill="1" applyBorder="1" applyAlignment="1">
      <alignment horizontal="left"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15" fillId="6" borderId="0" xfId="0" applyFont="1" applyFill="1" applyBorder="1" applyAlignment="1">
      <alignment horizontal="left" wrapText="1"/>
    </xf>
    <xf numFmtId="0" fontId="15" fillId="6" borderId="0" xfId="0" quotePrefix="1" applyFont="1" applyFill="1" applyBorder="1" applyAlignment="1">
      <alignment horizontal="left" vertical="center" wrapText="1"/>
    </xf>
    <xf numFmtId="0" fontId="3" fillId="5" borderId="1" xfId="0" applyFont="1" applyFill="1" applyBorder="1" applyAlignment="1">
      <alignment horizontal="left" vertical="top" wrapText="1"/>
    </xf>
    <xf numFmtId="0" fontId="2" fillId="6" borderId="11" xfId="0" applyFont="1" applyFill="1" applyBorder="1" applyAlignment="1">
      <alignment horizontal="center"/>
    </xf>
    <xf numFmtId="0" fontId="2" fillId="6" borderId="12" xfId="0" applyFont="1" applyFill="1" applyBorder="1" applyAlignment="1">
      <alignment horizontal="center"/>
    </xf>
    <xf numFmtId="0" fontId="4" fillId="6" borderId="38"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40" xfId="0" applyFont="1" applyFill="1" applyBorder="1" applyAlignment="1">
      <alignment horizontal="center" vertical="center"/>
    </xf>
    <xf numFmtId="0" fontId="0" fillId="9" borderId="8" xfId="0" applyFill="1" applyBorder="1" applyAlignment="1">
      <alignment horizontal="left" wrapText="1"/>
    </xf>
    <xf numFmtId="0" fontId="0" fillId="9" borderId="0" xfId="0" applyFill="1" applyBorder="1" applyAlignment="1">
      <alignment horizontal="left"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15" fillId="6" borderId="0" xfId="0" applyFont="1" applyFill="1" applyBorder="1" applyAlignment="1">
      <alignment horizontal="left" vertical="center" wrapText="1"/>
    </xf>
    <xf numFmtId="0" fontId="15" fillId="6" borderId="37" xfId="0" applyFont="1" applyFill="1" applyBorder="1" applyAlignment="1">
      <alignment horizontal="left" vertical="center" wrapText="1"/>
    </xf>
    <xf numFmtId="0" fontId="15" fillId="6" borderId="26" xfId="0" applyFont="1" applyFill="1" applyBorder="1" applyAlignment="1">
      <alignment horizontal="center" vertical="center" wrapText="1"/>
    </xf>
    <xf numFmtId="0" fontId="15" fillId="6" borderId="36" xfId="0" applyFont="1" applyFill="1" applyBorder="1" applyAlignment="1">
      <alignment horizontal="center" vertical="center" wrapText="1"/>
    </xf>
    <xf numFmtId="0" fontId="15" fillId="6" borderId="2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17" fontId="5" fillId="0" borderId="1" xfId="0" applyNumberFormat="1" applyFont="1" applyBorder="1" applyAlignment="1">
      <alignment horizontal="left" vertical="center" wrapText="1"/>
    </xf>
    <xf numFmtId="0" fontId="15" fillId="6" borderId="0" xfId="0" quotePrefix="1" applyFont="1" applyFill="1" applyBorder="1" applyAlignment="1">
      <alignment horizontal="left" wrapText="1"/>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0" fillId="2" borderId="26" xfId="0" applyFill="1" applyBorder="1" applyAlignment="1">
      <alignment horizontal="left"/>
    </xf>
    <xf numFmtId="0" fontId="0" fillId="2" borderId="36" xfId="0" applyFill="1" applyBorder="1" applyAlignment="1">
      <alignment horizontal="left"/>
    </xf>
    <xf numFmtId="0" fontId="0" fillId="2" borderId="27" xfId="0" applyFill="1" applyBorder="1" applyAlignment="1">
      <alignment horizontal="left"/>
    </xf>
    <xf numFmtId="0" fontId="0" fillId="2" borderId="26" xfId="0" applyFill="1" applyBorder="1" applyAlignment="1">
      <alignment horizontal="left" vertical="top" wrapText="1"/>
    </xf>
    <xf numFmtId="0" fontId="0" fillId="2" borderId="36" xfId="0" applyFill="1" applyBorder="1" applyAlignment="1">
      <alignment horizontal="left" vertical="top" wrapText="1"/>
    </xf>
    <xf numFmtId="0" fontId="0" fillId="2" borderId="27" xfId="0" applyFill="1" applyBorder="1" applyAlignment="1">
      <alignment horizontal="left" vertical="top"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9" fillId="6" borderId="0" xfId="0" applyFont="1" applyFill="1" applyBorder="1" applyAlignment="1">
      <alignment horizontal="left" vertical="center" wrapText="1"/>
    </xf>
    <xf numFmtId="0" fontId="15" fillId="6" borderId="37" xfId="0" applyFont="1" applyFill="1" applyBorder="1" applyAlignment="1">
      <alignment horizontal="center" wrapText="1"/>
    </xf>
    <xf numFmtId="0" fontId="15" fillId="6" borderId="5" xfId="0" applyFont="1" applyFill="1" applyBorder="1" applyAlignment="1">
      <alignment horizontal="center" wrapText="1"/>
    </xf>
    <xf numFmtId="0" fontId="3" fillId="0" borderId="26" xfId="0" applyFont="1" applyFill="1" applyBorder="1" applyAlignment="1">
      <alignment vertical="center" wrapText="1"/>
    </xf>
    <xf numFmtId="0" fontId="3" fillId="0" borderId="36" xfId="0" applyFont="1" applyFill="1" applyBorder="1" applyAlignment="1">
      <alignment vertical="center" wrapText="1"/>
    </xf>
    <xf numFmtId="0" fontId="3" fillId="0" borderId="27" xfId="0" applyFont="1" applyFill="1" applyBorder="1" applyAlignment="1">
      <alignment vertical="center" wrapText="1"/>
    </xf>
    <xf numFmtId="0" fontId="3" fillId="0" borderId="26" xfId="0" applyFont="1" applyFill="1" applyBorder="1" applyAlignment="1">
      <alignment vertical="center"/>
    </xf>
    <xf numFmtId="0" fontId="3" fillId="0" borderId="36" xfId="0" applyFont="1" applyFill="1" applyBorder="1" applyAlignment="1">
      <alignment vertical="center"/>
    </xf>
    <xf numFmtId="0" fontId="3" fillId="0" borderId="27" xfId="0" applyFont="1" applyFill="1" applyBorder="1" applyAlignment="1">
      <alignment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7" fillId="6" borderId="0" xfId="0" quotePrefix="1" applyFont="1" applyFill="1" applyBorder="1" applyAlignment="1">
      <alignment horizontal="left" wrapText="1"/>
    </xf>
    <xf numFmtId="0" fontId="13" fillId="2" borderId="26" xfId="0" applyFont="1" applyFill="1" applyBorder="1" applyAlignment="1">
      <alignment horizontal="left"/>
    </xf>
    <xf numFmtId="0" fontId="3" fillId="0" borderId="26"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F3"/>
      <color rgb="FFECD8AA"/>
      <color rgb="FFFFFFE1"/>
      <color rgb="FFFFFFF7"/>
      <color rgb="FFFFFFF0"/>
      <color rgb="FFFFFFF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41267</xdr:colOff>
      <xdr:row>1</xdr:row>
      <xdr:rowOff>0</xdr:rowOff>
    </xdr:from>
    <xdr:to>
      <xdr:col>0</xdr:col>
      <xdr:colOff>2181599</xdr:colOff>
      <xdr:row>11</xdr:row>
      <xdr:rowOff>42712</xdr:rowOff>
    </xdr:to>
    <xdr:pic>
      <xdr:nvPicPr>
        <xdr:cNvPr id="2" name="Imag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67" y="628650"/>
          <a:ext cx="2140332" cy="3038551"/>
        </a:xfrm>
        <a:prstGeom prst="rect">
          <a:avLst/>
        </a:prstGeom>
      </xdr:spPr>
    </xdr:pic>
    <xdr:clientData/>
  </xdr:twoCellAnchor>
  <xdr:twoCellAnchor editAs="oneCell">
    <xdr:from>
      <xdr:col>1</xdr:col>
      <xdr:colOff>1324427</xdr:colOff>
      <xdr:row>30</xdr:row>
      <xdr:rowOff>70204</xdr:rowOff>
    </xdr:from>
    <xdr:to>
      <xdr:col>7</xdr:col>
      <xdr:colOff>784120</xdr:colOff>
      <xdr:row>56</xdr:row>
      <xdr:rowOff>145143</xdr:rowOff>
    </xdr:to>
    <xdr:pic>
      <xdr:nvPicPr>
        <xdr:cNvPr id="3" name="Imag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8356" y="12135204"/>
          <a:ext cx="11742407" cy="5037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1574800</xdr:colOff>
      <xdr:row>18</xdr:row>
      <xdr:rowOff>58435</xdr:rowOff>
    </xdr:to>
    <xdr:pic>
      <xdr:nvPicPr>
        <xdr:cNvPr id="2" name="Image 1"/>
        <xdr:cNvPicPr>
          <a:picLocks noChangeAspect="1"/>
        </xdr:cNvPicPr>
      </xdr:nvPicPr>
      <xdr:blipFill>
        <a:blip xmlns:r="http://schemas.openxmlformats.org/officeDocument/2006/relationships" r:embed="rId1"/>
        <a:stretch>
          <a:fillRect/>
        </a:stretch>
      </xdr:blipFill>
      <xdr:spPr>
        <a:xfrm>
          <a:off x="0" y="571500"/>
          <a:ext cx="2336800" cy="3315985"/>
        </a:xfrm>
        <a:prstGeom prst="rect">
          <a:avLst/>
        </a:prstGeom>
      </xdr:spPr>
    </xdr:pic>
    <xdr:clientData/>
  </xdr:twoCellAnchor>
  <xdr:twoCellAnchor editAs="oneCell">
    <xdr:from>
      <xdr:col>4</xdr:col>
      <xdr:colOff>425450</xdr:colOff>
      <xdr:row>12</xdr:row>
      <xdr:rowOff>114300</xdr:rowOff>
    </xdr:from>
    <xdr:to>
      <xdr:col>7</xdr:col>
      <xdr:colOff>723900</xdr:colOff>
      <xdr:row>21</xdr:row>
      <xdr:rowOff>173000</xdr:rowOff>
    </xdr:to>
    <xdr:pic>
      <xdr:nvPicPr>
        <xdr:cNvPr id="3" name="Imag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70800" y="2901950"/>
          <a:ext cx="4000500" cy="1716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41267</xdr:colOff>
      <xdr:row>1</xdr:row>
      <xdr:rowOff>0</xdr:rowOff>
    </xdr:from>
    <xdr:to>
      <xdr:col>0</xdr:col>
      <xdr:colOff>2181599</xdr:colOff>
      <xdr:row>13</xdr:row>
      <xdr:rowOff>124070</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67" y="628650"/>
          <a:ext cx="2140332" cy="3038551"/>
        </a:xfrm>
        <a:prstGeom prst="rect">
          <a:avLst/>
        </a:prstGeom>
      </xdr:spPr>
    </xdr:pic>
    <xdr:clientData/>
  </xdr:twoCellAnchor>
  <xdr:twoCellAnchor editAs="oneCell">
    <xdr:from>
      <xdr:col>3</xdr:col>
      <xdr:colOff>952499</xdr:colOff>
      <xdr:row>33</xdr:row>
      <xdr:rowOff>208420</xdr:rowOff>
    </xdr:from>
    <xdr:to>
      <xdr:col>9</xdr:col>
      <xdr:colOff>489857</xdr:colOff>
      <xdr:row>51</xdr:row>
      <xdr:rowOff>71668</xdr:rowOff>
    </xdr:to>
    <xdr:pic>
      <xdr:nvPicPr>
        <xdr:cNvPr id="3" name="Imag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11142" y="15765920"/>
          <a:ext cx="7937501" cy="3373891"/>
        </a:xfrm>
        <a:prstGeom prst="rect">
          <a:avLst/>
        </a:prstGeom>
      </xdr:spPr>
    </xdr:pic>
    <xdr:clientData/>
  </xdr:twoCellAnchor>
  <xdr:oneCellAnchor>
    <xdr:from>
      <xdr:col>4</xdr:col>
      <xdr:colOff>843643</xdr:colOff>
      <xdr:row>24</xdr:row>
      <xdr:rowOff>489858</xdr:rowOff>
    </xdr:from>
    <xdr:ext cx="184731" cy="264560"/>
    <xdr:sp macro="" textlink="">
      <xdr:nvSpPr>
        <xdr:cNvPr id="4" name="ZoneTexte 3"/>
        <xdr:cNvSpPr txBox="1"/>
      </xdr:nvSpPr>
      <xdr:spPr>
        <a:xfrm>
          <a:off x="8554357" y="1053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41267</xdr:colOff>
      <xdr:row>1</xdr:row>
      <xdr:rowOff>1</xdr:rowOff>
    </xdr:from>
    <xdr:to>
      <xdr:col>0</xdr:col>
      <xdr:colOff>2136589</xdr:colOff>
      <xdr:row>13</xdr:row>
      <xdr:rowOff>330710</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67" y="627530"/>
          <a:ext cx="2095322" cy="3324412"/>
        </a:xfrm>
        <a:prstGeom prst="rect">
          <a:avLst/>
        </a:prstGeom>
      </xdr:spPr>
    </xdr:pic>
    <xdr:clientData/>
  </xdr:twoCellAnchor>
  <xdr:oneCellAnchor>
    <xdr:from>
      <xdr:col>4</xdr:col>
      <xdr:colOff>843643</xdr:colOff>
      <xdr:row>24</xdr:row>
      <xdr:rowOff>489858</xdr:rowOff>
    </xdr:from>
    <xdr:ext cx="184731" cy="264560"/>
    <xdr:sp macro="" textlink="">
      <xdr:nvSpPr>
        <xdr:cNvPr id="4" name="ZoneTexte 3"/>
        <xdr:cNvSpPr txBox="1"/>
      </xdr:nvSpPr>
      <xdr:spPr>
        <a:xfrm>
          <a:off x="8546193" y="105228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2</xdr:col>
      <xdr:colOff>1358444</xdr:colOff>
      <xdr:row>33</xdr:row>
      <xdr:rowOff>211822</xdr:rowOff>
    </xdr:from>
    <xdr:to>
      <xdr:col>8</xdr:col>
      <xdr:colOff>1146400</xdr:colOff>
      <xdr:row>51</xdr:row>
      <xdr:rowOff>75070</xdr:rowOff>
    </xdr:to>
    <xdr:pic>
      <xdr:nvPicPr>
        <xdr:cNvPr id="5" name="Image 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6819" y="15507385"/>
          <a:ext cx="7923894" cy="339543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tabSelected="1" zoomScale="70" zoomScaleNormal="70" workbookViewId="0">
      <selection activeCell="C6" sqref="C6:D6"/>
    </sheetView>
  </sheetViews>
  <sheetFormatPr baseColWidth="10" defaultRowHeight="15" x14ac:dyDescent="0.25"/>
  <cols>
    <col min="1" max="1" width="34.42578125" customWidth="1"/>
    <col min="2" max="2" width="26.140625" bestFit="1" customWidth="1"/>
    <col min="3" max="6" width="35.5703125" customWidth="1"/>
    <col min="7" max="7" width="7.42578125" customWidth="1"/>
    <col min="8" max="8" width="35.5703125" customWidth="1"/>
  </cols>
  <sheetData>
    <row r="1" spans="1:10" ht="49.5" customHeight="1" thickTop="1" x14ac:dyDescent="0.25">
      <c r="A1" s="110" t="s">
        <v>74</v>
      </c>
      <c r="B1" s="111"/>
      <c r="C1" s="111"/>
      <c r="D1" s="111"/>
      <c r="E1" s="111"/>
      <c r="F1" s="111"/>
      <c r="G1" s="111"/>
      <c r="H1" s="111"/>
      <c r="I1" s="15"/>
      <c r="J1" s="23"/>
    </row>
    <row r="2" spans="1:10" ht="22.5" customHeight="1" x14ac:dyDescent="0.3">
      <c r="A2" s="16"/>
      <c r="B2" s="112" t="s">
        <v>75</v>
      </c>
      <c r="C2" s="112"/>
      <c r="D2" s="112"/>
      <c r="E2" s="112"/>
      <c r="F2" s="112"/>
      <c r="G2" s="17"/>
      <c r="H2" s="17"/>
      <c r="I2" s="18"/>
      <c r="J2" s="24"/>
    </row>
    <row r="3" spans="1:10" ht="26.1" customHeight="1" x14ac:dyDescent="0.25">
      <c r="A3" s="16"/>
      <c r="B3" s="113" t="s">
        <v>134</v>
      </c>
      <c r="C3" s="113"/>
      <c r="D3" s="113"/>
      <c r="E3" s="113"/>
      <c r="F3" s="113"/>
      <c r="G3" s="17"/>
      <c r="H3" s="17"/>
      <c r="I3" s="18"/>
      <c r="J3" s="24"/>
    </row>
    <row r="4" spans="1:10" ht="34.5" customHeight="1" x14ac:dyDescent="0.25">
      <c r="A4" s="16"/>
      <c r="B4" s="113" t="s">
        <v>137</v>
      </c>
      <c r="C4" s="113"/>
      <c r="D4" s="113"/>
      <c r="E4" s="113"/>
      <c r="F4" s="113"/>
      <c r="G4" s="113"/>
      <c r="H4" s="113"/>
      <c r="I4" s="18"/>
      <c r="J4" s="24"/>
    </row>
    <row r="5" spans="1:10" ht="12" customHeight="1" x14ac:dyDescent="0.25">
      <c r="A5" s="16"/>
      <c r="B5" s="20"/>
      <c r="C5" s="20"/>
      <c r="D5" s="20"/>
      <c r="E5" s="20"/>
      <c r="F5" s="20"/>
      <c r="G5" s="17"/>
      <c r="H5" s="17"/>
      <c r="I5" s="18"/>
      <c r="J5" s="24"/>
    </row>
    <row r="6" spans="1:10" ht="18.75" x14ac:dyDescent="0.3">
      <c r="A6" s="21"/>
      <c r="B6" s="55" t="s">
        <v>30</v>
      </c>
      <c r="C6" s="109"/>
      <c r="D6" s="109"/>
      <c r="E6" s="18"/>
      <c r="F6" s="18"/>
      <c r="G6" s="18"/>
      <c r="H6" s="18"/>
      <c r="I6" s="18"/>
      <c r="J6" s="24"/>
    </row>
    <row r="7" spans="1:10" ht="18.75" x14ac:dyDescent="0.3">
      <c r="A7" s="21"/>
      <c r="B7" s="55" t="s">
        <v>31</v>
      </c>
      <c r="C7" s="109"/>
      <c r="D7" s="109"/>
      <c r="E7" s="18"/>
      <c r="F7" s="18"/>
      <c r="G7" s="18"/>
      <c r="H7" s="18"/>
      <c r="I7" s="18"/>
      <c r="J7" s="24"/>
    </row>
    <row r="8" spans="1:10" ht="18.75" x14ac:dyDescent="0.3">
      <c r="A8" s="21"/>
      <c r="B8" s="55" t="s">
        <v>32</v>
      </c>
      <c r="C8" s="109"/>
      <c r="D8" s="109"/>
      <c r="E8" s="18"/>
      <c r="F8" s="18"/>
      <c r="G8" s="18"/>
      <c r="H8" s="18"/>
      <c r="I8" s="18"/>
      <c r="J8" s="24"/>
    </row>
    <row r="9" spans="1:10" ht="18.75" x14ac:dyDescent="0.3">
      <c r="A9" s="21"/>
      <c r="B9" s="56"/>
      <c r="C9" s="7"/>
      <c r="D9" s="7"/>
      <c r="E9" s="18"/>
      <c r="F9" s="18"/>
      <c r="G9" s="18"/>
      <c r="H9" s="18"/>
      <c r="I9" s="18"/>
      <c r="J9" s="24"/>
    </row>
    <row r="10" spans="1:10" ht="48.6" customHeight="1" x14ac:dyDescent="0.25">
      <c r="A10" s="21"/>
      <c r="B10" s="57" t="s">
        <v>77</v>
      </c>
      <c r="C10" s="114"/>
      <c r="D10" s="114"/>
      <c r="E10" s="114"/>
      <c r="F10" s="114"/>
      <c r="G10" s="114"/>
      <c r="H10" s="114"/>
      <c r="I10" s="18"/>
      <c r="J10" s="24"/>
    </row>
    <row r="11" spans="1:10" x14ac:dyDescent="0.25">
      <c r="A11" s="21"/>
      <c r="B11" s="18"/>
      <c r="C11" s="18"/>
      <c r="D11" s="18"/>
      <c r="E11" s="18"/>
      <c r="F11" s="18"/>
      <c r="G11" s="18"/>
      <c r="H11" s="18"/>
      <c r="I11" s="18"/>
      <c r="J11" s="24"/>
    </row>
    <row r="12" spans="1:10" ht="24" thickBot="1" x14ac:dyDescent="0.4">
      <c r="A12" s="21"/>
      <c r="B12" s="107" t="s">
        <v>4</v>
      </c>
      <c r="C12" s="18"/>
      <c r="D12" s="18"/>
      <c r="E12" s="18"/>
      <c r="F12" s="18"/>
      <c r="G12" s="18"/>
      <c r="H12" s="18"/>
      <c r="I12" s="18"/>
      <c r="J12" s="24"/>
    </row>
    <row r="13" spans="1:10" ht="24" thickBot="1" x14ac:dyDescent="0.4">
      <c r="A13" s="21"/>
      <c r="B13" s="9" t="s">
        <v>0</v>
      </c>
      <c r="C13" s="10" t="s">
        <v>9</v>
      </c>
      <c r="D13" s="10" t="s">
        <v>10</v>
      </c>
      <c r="E13" s="10" t="s">
        <v>11</v>
      </c>
      <c r="F13" s="10" t="s">
        <v>12</v>
      </c>
      <c r="G13" s="115" t="s">
        <v>13</v>
      </c>
      <c r="H13" s="116"/>
      <c r="I13" s="18"/>
      <c r="J13" s="24"/>
    </row>
    <row r="14" spans="1:10" ht="57.75" customHeight="1" x14ac:dyDescent="0.25">
      <c r="A14" s="21"/>
      <c r="B14" s="11" t="s">
        <v>1</v>
      </c>
      <c r="C14" s="48" t="s">
        <v>83</v>
      </c>
      <c r="D14" s="48" t="s">
        <v>71</v>
      </c>
      <c r="E14" s="48"/>
      <c r="F14" s="48"/>
      <c r="G14" s="61">
        <v>2</v>
      </c>
      <c r="H14" s="58" t="str">
        <f>IF(G14=1, C14,IF(G14=2,D14,IF(G14=3,E14,IF(G14=4,F14," "))))</f>
        <v>Prairie artificielle de luzerne</v>
      </c>
      <c r="I14" s="18"/>
      <c r="J14" s="24"/>
    </row>
    <row r="15" spans="1:10" ht="57.75" customHeight="1" x14ac:dyDescent="0.25">
      <c r="A15" s="21"/>
      <c r="B15" s="12" t="s">
        <v>2</v>
      </c>
      <c r="C15" s="48"/>
      <c r="D15" s="48"/>
      <c r="E15" s="48" t="s">
        <v>76</v>
      </c>
      <c r="F15" s="48" t="s">
        <v>76</v>
      </c>
      <c r="G15" s="62"/>
      <c r="H15" s="59" t="str">
        <f>IF(G15=1, C15,IF(G15=2,D15,IF(G15=3,E15,IF(G15=4,F15," "))))</f>
        <v xml:space="preserve"> </v>
      </c>
      <c r="I15" s="18"/>
      <c r="J15" s="24"/>
    </row>
    <row r="16" spans="1:10" ht="57.75" customHeight="1" thickBot="1" x14ac:dyDescent="0.3">
      <c r="A16" s="21"/>
      <c r="B16" s="13" t="s">
        <v>3</v>
      </c>
      <c r="C16" s="52"/>
      <c r="D16" s="53"/>
      <c r="E16" s="53" t="s">
        <v>76</v>
      </c>
      <c r="F16" s="54" t="s">
        <v>76</v>
      </c>
      <c r="G16" s="63"/>
      <c r="H16" s="60" t="str">
        <f>IF(G16=1, C16,IF(G16=2,D16,IF(G16=3,E16,IF(G16=4,F16," "))))</f>
        <v xml:space="preserve"> </v>
      </c>
      <c r="I16" s="18"/>
      <c r="J16" s="24"/>
    </row>
    <row r="17" spans="1:10" x14ac:dyDescent="0.25">
      <c r="A17" s="21"/>
      <c r="B17" s="18"/>
      <c r="C17" s="18"/>
      <c r="D17" s="18"/>
      <c r="E17" s="18"/>
      <c r="F17" s="18"/>
      <c r="G17" s="18"/>
      <c r="H17" s="18"/>
      <c r="I17" s="18"/>
      <c r="J17" s="24"/>
    </row>
    <row r="18" spans="1:10" ht="24" thickBot="1" x14ac:dyDescent="0.4">
      <c r="A18" s="21"/>
      <c r="B18" s="107" t="s">
        <v>7</v>
      </c>
      <c r="C18" s="18"/>
      <c r="D18" s="18"/>
      <c r="E18" s="18"/>
      <c r="F18" s="18"/>
      <c r="G18" s="18"/>
      <c r="H18" s="18"/>
      <c r="I18" s="18"/>
      <c r="J18" s="24"/>
    </row>
    <row r="19" spans="1:10" ht="24" thickBot="1" x14ac:dyDescent="0.4">
      <c r="A19" s="21"/>
      <c r="B19" s="9" t="s">
        <v>0</v>
      </c>
      <c r="C19" s="10" t="s">
        <v>9</v>
      </c>
      <c r="D19" s="10" t="s">
        <v>10</v>
      </c>
      <c r="E19" s="10" t="s">
        <v>11</v>
      </c>
      <c r="F19" s="14" t="s">
        <v>12</v>
      </c>
      <c r="G19" s="115" t="s">
        <v>13</v>
      </c>
      <c r="H19" s="116"/>
      <c r="I19" s="18"/>
      <c r="J19" s="24"/>
    </row>
    <row r="20" spans="1:10" ht="57.75" customHeight="1" x14ac:dyDescent="0.25">
      <c r="A20" s="21"/>
      <c r="B20" s="11" t="s">
        <v>1</v>
      </c>
      <c r="C20" s="48" t="s">
        <v>76</v>
      </c>
      <c r="D20" s="48" t="s">
        <v>76</v>
      </c>
      <c r="E20" s="48" t="s">
        <v>76</v>
      </c>
      <c r="F20" s="48" t="s">
        <v>76</v>
      </c>
      <c r="G20" s="64"/>
      <c r="H20" s="65" t="str">
        <f>IF(G20=1, C20,IF(G20=2,D20,IF(G20=3,E20,IF(G20=4,F20," "))))</f>
        <v xml:space="preserve"> </v>
      </c>
      <c r="I20" s="18"/>
      <c r="J20" s="24"/>
    </row>
    <row r="21" spans="1:10" ht="57.75" customHeight="1" x14ac:dyDescent="0.25">
      <c r="A21" s="21"/>
      <c r="B21" s="12" t="s">
        <v>2</v>
      </c>
      <c r="C21" s="48" t="s">
        <v>76</v>
      </c>
      <c r="D21" s="48" t="s">
        <v>76</v>
      </c>
      <c r="E21" s="48" t="s">
        <v>76</v>
      </c>
      <c r="F21" s="48" t="s">
        <v>76</v>
      </c>
      <c r="G21" s="62"/>
      <c r="H21" s="66" t="str">
        <f>IF(G21=1, C21,IF(G21=2,D21,IF(G21=3,E21,IF(G21=4,F21," "))))</f>
        <v xml:space="preserve"> </v>
      </c>
      <c r="I21" s="18"/>
      <c r="J21" s="24"/>
    </row>
    <row r="22" spans="1:10" ht="57.75" customHeight="1" thickBot="1" x14ac:dyDescent="0.3">
      <c r="A22" s="21"/>
      <c r="B22" s="13" t="s">
        <v>3</v>
      </c>
      <c r="C22" s="52" t="s">
        <v>76</v>
      </c>
      <c r="D22" s="53" t="s">
        <v>76</v>
      </c>
      <c r="E22" s="53" t="s">
        <v>76</v>
      </c>
      <c r="F22" s="54" t="s">
        <v>76</v>
      </c>
      <c r="G22" s="67"/>
      <c r="H22" s="68" t="str">
        <f>IF(G22=1, C22,IF(G22=2,D22,IF(G22=3,E22,IF(G22=4,F22," "))))</f>
        <v xml:space="preserve"> </v>
      </c>
      <c r="I22" s="18"/>
      <c r="J22" s="24"/>
    </row>
    <row r="23" spans="1:10" x14ac:dyDescent="0.25">
      <c r="A23" s="21"/>
      <c r="B23" s="18"/>
      <c r="C23" s="18"/>
      <c r="D23" s="18"/>
      <c r="E23" s="18"/>
      <c r="F23" s="18"/>
      <c r="G23" s="18"/>
      <c r="H23" s="18"/>
      <c r="I23" s="18"/>
      <c r="J23" s="24"/>
    </row>
    <row r="24" spans="1:10" ht="24" thickBot="1" x14ac:dyDescent="0.4">
      <c r="A24" s="21"/>
      <c r="B24" s="107" t="s">
        <v>6</v>
      </c>
      <c r="C24" s="18"/>
      <c r="D24" s="18"/>
      <c r="E24" s="18"/>
      <c r="F24" s="18"/>
      <c r="G24" s="18"/>
      <c r="H24" s="18"/>
      <c r="I24" s="18"/>
      <c r="J24" s="24"/>
    </row>
    <row r="25" spans="1:10" ht="24" thickBot="1" x14ac:dyDescent="0.4">
      <c r="A25" s="21"/>
      <c r="B25" s="9" t="s">
        <v>0</v>
      </c>
      <c r="C25" s="10" t="s">
        <v>9</v>
      </c>
      <c r="D25" s="10" t="s">
        <v>10</v>
      </c>
      <c r="E25" s="10" t="s">
        <v>11</v>
      </c>
      <c r="F25" s="10" t="s">
        <v>12</v>
      </c>
      <c r="G25" s="115" t="s">
        <v>13</v>
      </c>
      <c r="H25" s="116"/>
      <c r="I25" s="18"/>
      <c r="J25" s="24"/>
    </row>
    <row r="26" spans="1:10" ht="57.75" customHeight="1" x14ac:dyDescent="0.25">
      <c r="A26" s="21"/>
      <c r="B26" s="11" t="s">
        <v>1</v>
      </c>
      <c r="C26" s="48" t="s">
        <v>76</v>
      </c>
      <c r="D26" s="48" t="s">
        <v>76</v>
      </c>
      <c r="E26" s="48" t="s">
        <v>76</v>
      </c>
      <c r="F26" s="48" t="s">
        <v>76</v>
      </c>
      <c r="G26" s="69"/>
      <c r="H26" s="58" t="str">
        <f>IF(G26=1, C26,IF(G26=2,D26,IF(G26=3,E26,IF(G26=4,F26," "))))</f>
        <v xml:space="preserve"> </v>
      </c>
      <c r="I26" s="18"/>
      <c r="J26" s="24"/>
    </row>
    <row r="27" spans="1:10" ht="57.75" customHeight="1" x14ac:dyDescent="0.25">
      <c r="A27" s="21"/>
      <c r="B27" s="12" t="s">
        <v>2</v>
      </c>
      <c r="C27" s="48" t="s">
        <v>76</v>
      </c>
      <c r="D27" s="48" t="s">
        <v>76</v>
      </c>
      <c r="E27" s="48" t="s">
        <v>76</v>
      </c>
      <c r="F27" s="48" t="s">
        <v>76</v>
      </c>
      <c r="G27" s="62"/>
      <c r="H27" s="59" t="str">
        <f>IF(G27=1, C27,IF(G27=2,D27,IF(G27=3,E27,IF(G27=4,F27," "))))</f>
        <v xml:space="preserve"> </v>
      </c>
      <c r="I27" s="18"/>
      <c r="J27" s="24"/>
    </row>
    <row r="28" spans="1:10" ht="57.75" customHeight="1" thickBot="1" x14ac:dyDescent="0.3">
      <c r="A28" s="21"/>
      <c r="B28" s="13" t="s">
        <v>3</v>
      </c>
      <c r="C28" s="52" t="s">
        <v>76</v>
      </c>
      <c r="D28" s="53" t="s">
        <v>76</v>
      </c>
      <c r="E28" s="53" t="s">
        <v>76</v>
      </c>
      <c r="F28" s="54" t="s">
        <v>76</v>
      </c>
      <c r="G28" s="67"/>
      <c r="H28" s="70" t="str">
        <f>IF(G28=1, C28,IF(G28=2,D28,IF(G28=3,E28,IF(G28=4,F28," "))))</f>
        <v xml:space="preserve"> </v>
      </c>
      <c r="I28" s="18"/>
      <c r="J28" s="24"/>
    </row>
    <row r="29" spans="1:10" x14ac:dyDescent="0.25">
      <c r="A29" s="91"/>
      <c r="B29" s="40"/>
      <c r="C29" s="40"/>
      <c r="D29" s="40"/>
      <c r="E29" s="40"/>
      <c r="F29" s="40"/>
      <c r="G29" s="40"/>
      <c r="H29" s="40"/>
      <c r="I29" s="40"/>
      <c r="J29" s="98"/>
    </row>
    <row r="30" spans="1:10" x14ac:dyDescent="0.25">
      <c r="A30" s="91"/>
      <c r="B30" s="40"/>
      <c r="C30" s="40"/>
      <c r="D30" s="40"/>
      <c r="E30" s="40"/>
      <c r="F30" s="40"/>
      <c r="G30" s="40"/>
      <c r="H30" s="40"/>
      <c r="I30" s="40"/>
      <c r="J30" s="98"/>
    </row>
    <row r="31" spans="1:10" x14ac:dyDescent="0.25">
      <c r="A31" s="91"/>
      <c r="B31" s="40"/>
      <c r="C31" s="40"/>
      <c r="D31" s="40"/>
      <c r="E31" s="40"/>
      <c r="F31" s="40"/>
      <c r="G31" s="40"/>
      <c r="H31" s="40"/>
      <c r="I31" s="40"/>
      <c r="J31" s="98"/>
    </row>
    <row r="32" spans="1:10" x14ac:dyDescent="0.25">
      <c r="A32" s="91"/>
      <c r="B32" s="40"/>
      <c r="C32" s="40"/>
      <c r="D32" s="40"/>
      <c r="E32" s="40"/>
      <c r="F32" s="40"/>
      <c r="G32" s="40"/>
      <c r="H32" s="40"/>
      <c r="I32" s="40"/>
      <c r="J32" s="98"/>
    </row>
    <row r="33" spans="1:10" ht="33.75" customHeight="1" x14ac:dyDescent="0.25">
      <c r="A33" s="91"/>
      <c r="B33" s="40"/>
      <c r="C33" s="40"/>
      <c r="D33" s="40"/>
      <c r="E33" s="40"/>
      <c r="F33" s="99"/>
      <c r="G33" s="40"/>
      <c r="H33" s="40"/>
      <c r="I33" s="40"/>
      <c r="J33" s="98"/>
    </row>
    <row r="34" spans="1:10" x14ac:dyDescent="0.25">
      <c r="A34" s="92"/>
      <c r="B34" s="40"/>
      <c r="C34" s="40"/>
      <c r="D34" s="40"/>
      <c r="E34" s="40"/>
      <c r="F34" s="40"/>
      <c r="G34" s="40"/>
      <c r="H34" s="40"/>
      <c r="I34" s="40"/>
      <c r="J34" s="98"/>
    </row>
    <row r="35" spans="1:10" x14ac:dyDescent="0.25">
      <c r="A35" s="91"/>
      <c r="B35" s="40"/>
      <c r="C35" s="40"/>
      <c r="D35" s="40"/>
      <c r="E35" s="40"/>
      <c r="F35" s="40"/>
      <c r="G35" s="40"/>
      <c r="H35" s="40"/>
      <c r="I35" s="40"/>
      <c r="J35" s="98"/>
    </row>
    <row r="36" spans="1:10" x14ac:dyDescent="0.25">
      <c r="A36" s="91"/>
      <c r="B36" s="40"/>
      <c r="C36" s="40"/>
      <c r="D36" s="40"/>
      <c r="E36" s="40"/>
      <c r="F36" s="40"/>
      <c r="G36" s="40"/>
      <c r="H36" s="40"/>
      <c r="I36" s="40"/>
      <c r="J36" s="98"/>
    </row>
    <row r="37" spans="1:10" x14ac:dyDescent="0.25">
      <c r="A37" s="91"/>
      <c r="B37" s="40"/>
      <c r="C37" s="40"/>
      <c r="D37" s="40"/>
      <c r="E37" s="40"/>
      <c r="F37" s="40"/>
      <c r="G37" s="40"/>
      <c r="H37" s="40"/>
      <c r="I37" s="40"/>
      <c r="J37" s="98"/>
    </row>
    <row r="38" spans="1:10" x14ac:dyDescent="0.25">
      <c r="A38" s="93"/>
      <c r="B38" s="40"/>
      <c r="C38" s="40"/>
      <c r="D38" s="40"/>
      <c r="E38" s="40"/>
      <c r="F38" s="40"/>
      <c r="G38" s="40"/>
      <c r="H38" s="40"/>
      <c r="I38" s="40"/>
      <c r="J38" s="98"/>
    </row>
    <row r="39" spans="1:10" x14ac:dyDescent="0.25">
      <c r="A39" s="91"/>
      <c r="B39" s="40"/>
      <c r="C39" s="40"/>
      <c r="D39" s="40"/>
      <c r="E39" s="40"/>
      <c r="F39" s="40"/>
      <c r="G39" s="40"/>
      <c r="H39" s="40"/>
      <c r="I39" s="40"/>
      <c r="J39" s="98"/>
    </row>
    <row r="40" spans="1:10" x14ac:dyDescent="0.25">
      <c r="A40" s="91"/>
      <c r="B40" s="40"/>
      <c r="C40" s="40"/>
      <c r="D40" s="40"/>
      <c r="E40" s="40"/>
      <c r="F40" s="40"/>
      <c r="G40" s="40"/>
      <c r="H40" s="40"/>
      <c r="I40" s="40"/>
      <c r="J40" s="98"/>
    </row>
    <row r="41" spans="1:10" x14ac:dyDescent="0.25">
      <c r="A41" s="91"/>
      <c r="B41" s="40"/>
      <c r="C41" s="40"/>
      <c r="D41" s="40"/>
      <c r="E41" s="40"/>
      <c r="F41" s="40"/>
      <c r="G41" s="40"/>
      <c r="H41" s="40"/>
      <c r="I41" s="40"/>
      <c r="J41" s="98"/>
    </row>
    <row r="42" spans="1:10" x14ac:dyDescent="0.25">
      <c r="A42" s="91"/>
      <c r="B42" s="40"/>
      <c r="C42" s="40"/>
      <c r="D42" s="40"/>
      <c r="E42" s="40"/>
      <c r="F42" s="40"/>
      <c r="G42" s="40"/>
      <c r="H42" s="40"/>
      <c r="I42" s="40"/>
      <c r="J42" s="98"/>
    </row>
    <row r="43" spans="1:10" x14ac:dyDescent="0.25">
      <c r="A43" s="91"/>
      <c r="B43" s="40"/>
      <c r="C43" s="40"/>
      <c r="D43" s="40"/>
      <c r="E43" s="40"/>
      <c r="F43" s="40"/>
      <c r="G43" s="40"/>
      <c r="H43" s="40"/>
      <c r="I43" s="40"/>
      <c r="J43" s="98"/>
    </row>
    <row r="44" spans="1:10" x14ac:dyDescent="0.25">
      <c r="A44" s="91"/>
      <c r="B44" s="40"/>
      <c r="C44" s="40"/>
      <c r="D44" s="40"/>
      <c r="E44" s="40"/>
      <c r="F44" s="40"/>
      <c r="G44" s="40"/>
      <c r="H44" s="40"/>
      <c r="I44" s="40"/>
      <c r="J44" s="98"/>
    </row>
    <row r="45" spans="1:10" x14ac:dyDescent="0.25">
      <c r="A45" s="91"/>
      <c r="B45" s="40"/>
      <c r="C45" s="40"/>
      <c r="D45" s="40"/>
      <c r="E45" s="40"/>
      <c r="F45" s="40"/>
      <c r="G45" s="40"/>
      <c r="H45" s="40"/>
      <c r="I45" s="40"/>
      <c r="J45" s="98"/>
    </row>
    <row r="46" spans="1:10" x14ac:dyDescent="0.25">
      <c r="A46" s="91"/>
      <c r="B46" s="40"/>
      <c r="C46" s="40"/>
      <c r="D46" s="40"/>
      <c r="E46" s="40"/>
      <c r="F46" s="40"/>
      <c r="G46" s="40"/>
      <c r="H46" s="40"/>
      <c r="I46" s="40"/>
      <c r="J46" s="98"/>
    </row>
    <row r="47" spans="1:10" x14ac:dyDescent="0.25">
      <c r="A47" s="91"/>
      <c r="B47" s="40"/>
      <c r="C47" s="40"/>
      <c r="D47" s="40"/>
      <c r="E47" s="40"/>
      <c r="F47" s="40"/>
      <c r="G47" s="40"/>
      <c r="H47" s="40"/>
      <c r="I47" s="40"/>
      <c r="J47" s="98"/>
    </row>
    <row r="48" spans="1:10" x14ac:dyDescent="0.25">
      <c r="A48" s="91"/>
      <c r="B48" s="40"/>
      <c r="C48" s="40"/>
      <c r="D48" s="40"/>
      <c r="E48" s="40"/>
      <c r="F48" s="40"/>
      <c r="G48" s="40"/>
      <c r="H48" s="40"/>
      <c r="I48" s="40"/>
      <c r="J48" s="98"/>
    </row>
    <row r="49" spans="1:10" x14ac:dyDescent="0.25">
      <c r="A49" s="91"/>
      <c r="B49" s="40"/>
      <c r="C49" s="40"/>
      <c r="D49" s="40"/>
      <c r="E49" s="40"/>
      <c r="F49" s="40"/>
      <c r="G49" s="40"/>
      <c r="H49" s="40"/>
      <c r="I49" s="40"/>
      <c r="J49" s="98"/>
    </row>
    <row r="50" spans="1:10" x14ac:dyDescent="0.25">
      <c r="A50" s="91"/>
      <c r="B50" s="40"/>
      <c r="C50" s="40"/>
      <c r="D50" s="40"/>
      <c r="E50" s="40"/>
      <c r="F50" s="40"/>
      <c r="G50" s="40"/>
      <c r="H50" s="40"/>
      <c r="I50" s="40"/>
      <c r="J50" s="98"/>
    </row>
    <row r="51" spans="1:10" x14ac:dyDescent="0.25">
      <c r="A51" s="91"/>
      <c r="B51" s="40"/>
      <c r="C51" s="40"/>
      <c r="D51" s="40"/>
      <c r="E51" s="40"/>
      <c r="F51" s="40"/>
      <c r="G51" s="40"/>
      <c r="H51" s="40"/>
      <c r="I51" s="40"/>
      <c r="J51" s="98"/>
    </row>
    <row r="52" spans="1:10" x14ac:dyDescent="0.25">
      <c r="A52" s="91"/>
      <c r="B52" s="40"/>
      <c r="C52" s="40"/>
      <c r="D52" s="40"/>
      <c r="E52" s="40"/>
      <c r="F52" s="40"/>
      <c r="G52" s="40"/>
      <c r="H52" s="40"/>
      <c r="I52" s="40"/>
      <c r="J52" s="98"/>
    </row>
    <row r="53" spans="1:10" x14ac:dyDescent="0.25">
      <c r="A53" s="91"/>
      <c r="B53" s="40"/>
      <c r="C53" s="40"/>
      <c r="D53" s="40"/>
      <c r="E53" s="40"/>
      <c r="F53" s="40"/>
      <c r="G53" s="40"/>
      <c r="H53" s="40"/>
      <c r="I53" s="40"/>
      <c r="J53" s="98"/>
    </row>
    <row r="54" spans="1:10" x14ac:dyDescent="0.25">
      <c r="A54" s="91"/>
      <c r="B54" s="40"/>
      <c r="C54" s="40"/>
      <c r="D54" s="40"/>
      <c r="E54" s="40"/>
      <c r="F54" s="40"/>
      <c r="G54" s="40"/>
      <c r="H54" s="40"/>
      <c r="I54" s="40"/>
      <c r="J54" s="98"/>
    </row>
    <row r="55" spans="1:10" x14ac:dyDescent="0.25">
      <c r="A55" s="91"/>
      <c r="B55" s="40"/>
      <c r="C55" s="40"/>
      <c r="D55" s="40"/>
      <c r="E55" s="40"/>
      <c r="F55" s="40"/>
      <c r="G55" s="40"/>
      <c r="H55" s="40"/>
      <c r="I55" s="40"/>
      <c r="J55" s="98"/>
    </row>
    <row r="56" spans="1:10" x14ac:dyDescent="0.25">
      <c r="A56" s="91"/>
      <c r="B56" s="40"/>
      <c r="C56" s="40"/>
      <c r="D56" s="40"/>
      <c r="E56" s="40"/>
      <c r="F56" s="40"/>
      <c r="G56" s="40"/>
      <c r="H56" s="40"/>
      <c r="I56" s="40"/>
      <c r="J56" s="98"/>
    </row>
    <row r="57" spans="1:10" ht="15.75" thickBot="1" x14ac:dyDescent="0.3">
      <c r="A57" s="94"/>
      <c r="B57" s="95"/>
      <c r="C57" s="95"/>
      <c r="D57" s="95"/>
      <c r="E57" s="95"/>
      <c r="F57" s="95"/>
      <c r="G57" s="95"/>
      <c r="H57" s="95"/>
      <c r="I57" s="95"/>
      <c r="J57" s="100"/>
    </row>
    <row r="58" spans="1:10" ht="15.75" thickTop="1" x14ac:dyDescent="0.25"/>
  </sheetData>
  <mergeCells count="11">
    <mergeCell ref="C8:D8"/>
    <mergeCell ref="C10:H10"/>
    <mergeCell ref="G13:H13"/>
    <mergeCell ref="G19:H19"/>
    <mergeCell ref="G25:H25"/>
    <mergeCell ref="C7:D7"/>
    <mergeCell ref="A1:H1"/>
    <mergeCell ref="B2:F2"/>
    <mergeCell ref="B3:F3"/>
    <mergeCell ref="C6:D6"/>
    <mergeCell ref="B4:H4"/>
  </mergeCells>
  <pageMargins left="0.23622047244094491" right="0.23622047244094491" top="0.74803149606299213" bottom="0.74803149606299213" header="0.31496062992125984"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cartes'!$A$2:$A$50</xm:f>
          </x14:formula1>
          <xm:sqref>C26:F28</xm:sqref>
        </x14:dataValidation>
        <x14:dataValidation type="list" allowBlank="1" showInputMessage="1" showErrorMessage="1">
          <x14:formula1>
            <xm:f>'liste cartes'!$A$2:$A$50</xm:f>
          </x14:formula1>
          <xm:sqref>C14:F16 C20:F22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election activeCell="D5" sqref="D5"/>
    </sheetView>
  </sheetViews>
  <sheetFormatPr baseColWidth="10" defaultRowHeight="15" x14ac:dyDescent="0.25"/>
  <cols>
    <col min="2" max="2" width="32.85546875" customWidth="1"/>
    <col min="4" max="4" width="49" customWidth="1"/>
    <col min="5" max="5" width="21.85546875" customWidth="1"/>
    <col min="6" max="6" width="20.140625" customWidth="1"/>
  </cols>
  <sheetData>
    <row r="1" spans="1:8" ht="21" x14ac:dyDescent="0.25">
      <c r="A1" s="117" t="s">
        <v>96</v>
      </c>
      <c r="B1" s="118"/>
      <c r="C1" s="118"/>
      <c r="D1" s="118"/>
      <c r="E1" s="118"/>
      <c r="F1" s="118"/>
      <c r="G1" s="118"/>
      <c r="H1" s="119"/>
    </row>
    <row r="2" spans="1:8" ht="33.950000000000003" customHeight="1" x14ac:dyDescent="0.25">
      <c r="A2" s="120" t="s">
        <v>138</v>
      </c>
      <c r="B2" s="121"/>
      <c r="C2" s="121"/>
      <c r="D2" s="121"/>
      <c r="E2" s="121"/>
      <c r="F2" s="121"/>
      <c r="G2" s="121"/>
      <c r="H2" s="41"/>
    </row>
    <row r="3" spans="1:8" x14ac:dyDescent="0.25">
      <c r="A3" s="39"/>
      <c r="B3" s="40"/>
      <c r="C3" s="40"/>
      <c r="D3" s="40"/>
      <c r="E3" s="40"/>
      <c r="F3" s="40"/>
      <c r="G3" s="40"/>
      <c r="H3" s="41"/>
    </row>
    <row r="4" spans="1:8" ht="29.45" customHeight="1" x14ac:dyDescent="0.25">
      <c r="A4" s="39"/>
      <c r="B4" s="40"/>
      <c r="C4" s="40"/>
      <c r="D4" s="47" t="s">
        <v>114</v>
      </c>
      <c r="E4" s="42" t="s">
        <v>5</v>
      </c>
      <c r="F4" s="42" t="s">
        <v>107</v>
      </c>
      <c r="G4" s="40"/>
      <c r="H4" s="41"/>
    </row>
    <row r="5" spans="1:8" ht="18.75" x14ac:dyDescent="0.3">
      <c r="A5" s="39"/>
      <c r="B5" s="40"/>
      <c r="C5" s="38" t="s">
        <v>97</v>
      </c>
      <c r="D5" s="46" t="s">
        <v>108</v>
      </c>
      <c r="E5" s="38"/>
      <c r="F5" s="38"/>
      <c r="G5" s="40"/>
      <c r="H5" s="41"/>
    </row>
    <row r="6" spans="1:8" ht="18.75" x14ac:dyDescent="0.3">
      <c r="A6" s="39"/>
      <c r="B6" s="40"/>
      <c r="C6" s="38" t="s">
        <v>98</v>
      </c>
      <c r="D6" s="46" t="s">
        <v>109</v>
      </c>
      <c r="E6" s="38"/>
      <c r="F6" s="38"/>
      <c r="G6" s="40"/>
      <c r="H6" s="41"/>
    </row>
    <row r="7" spans="1:8" ht="18.75" x14ac:dyDescent="0.3">
      <c r="A7" s="39"/>
      <c r="B7" s="40"/>
      <c r="C7" s="38" t="s">
        <v>99</v>
      </c>
      <c r="D7" s="46" t="s">
        <v>110</v>
      </c>
      <c r="E7" s="38"/>
      <c r="F7" s="38"/>
      <c r="G7" s="40"/>
      <c r="H7" s="41"/>
    </row>
    <row r="8" spans="1:8" ht="18.75" x14ac:dyDescent="0.3">
      <c r="A8" s="39"/>
      <c r="B8" s="40"/>
      <c r="C8" s="38" t="s">
        <v>100</v>
      </c>
      <c r="D8" s="46" t="s">
        <v>111</v>
      </c>
      <c r="E8" s="38"/>
      <c r="F8" s="38"/>
      <c r="G8" s="40"/>
      <c r="H8" s="41"/>
    </row>
    <row r="9" spans="1:8" ht="18.75" x14ac:dyDescent="0.3">
      <c r="A9" s="39"/>
      <c r="B9" s="40"/>
      <c r="C9" s="38" t="s">
        <v>101</v>
      </c>
      <c r="D9" s="46" t="s">
        <v>112</v>
      </c>
      <c r="E9" s="38"/>
      <c r="F9" s="38"/>
      <c r="G9" s="40"/>
      <c r="H9" s="41"/>
    </row>
    <row r="10" spans="1:8" ht="18.75" x14ac:dyDescent="0.3">
      <c r="A10" s="39"/>
      <c r="B10" s="40"/>
      <c r="C10" s="38" t="s">
        <v>102</v>
      </c>
      <c r="D10" s="46" t="s">
        <v>113</v>
      </c>
      <c r="E10" s="38"/>
      <c r="F10" s="38"/>
      <c r="G10" s="40"/>
      <c r="H10" s="41"/>
    </row>
    <row r="11" spans="1:8" x14ac:dyDescent="0.25">
      <c r="A11" s="39"/>
      <c r="B11" s="40"/>
      <c r="C11" s="40"/>
      <c r="D11" s="40"/>
      <c r="E11" s="40"/>
      <c r="F11" s="40"/>
      <c r="G11" s="40"/>
      <c r="H11" s="41"/>
    </row>
    <row r="12" spans="1:8" x14ac:dyDescent="0.25">
      <c r="A12" s="39"/>
      <c r="B12" s="40"/>
      <c r="C12" s="40"/>
      <c r="D12" s="40"/>
      <c r="E12" s="40"/>
      <c r="F12" s="40"/>
      <c r="G12" s="40"/>
      <c r="H12" s="41"/>
    </row>
    <row r="13" spans="1:8" x14ac:dyDescent="0.25">
      <c r="A13" s="39"/>
      <c r="B13" s="40"/>
      <c r="C13" s="40"/>
      <c r="D13" s="40"/>
      <c r="E13" s="40"/>
      <c r="F13" s="40"/>
      <c r="G13" s="40"/>
      <c r="H13" s="41"/>
    </row>
    <row r="14" spans="1:8" x14ac:dyDescent="0.25">
      <c r="A14" s="39"/>
      <c r="B14" s="40"/>
      <c r="C14" s="40"/>
      <c r="D14" s="40"/>
      <c r="E14" s="40"/>
      <c r="F14" s="40"/>
      <c r="G14" s="40"/>
      <c r="H14" s="41"/>
    </row>
    <row r="15" spans="1:8" x14ac:dyDescent="0.25">
      <c r="A15" s="39"/>
      <c r="B15" s="40"/>
      <c r="C15" s="40"/>
      <c r="D15" s="40"/>
      <c r="E15" s="40"/>
      <c r="F15" s="40"/>
      <c r="G15" s="40"/>
      <c r="H15" s="41"/>
    </row>
    <row r="16" spans="1:8" x14ac:dyDescent="0.25">
      <c r="A16" s="39"/>
      <c r="B16" s="40"/>
      <c r="C16" s="40"/>
      <c r="D16" s="40"/>
      <c r="E16" s="40"/>
      <c r="F16" s="40"/>
      <c r="G16" s="40"/>
      <c r="H16" s="41"/>
    </row>
    <row r="17" spans="1:8" x14ac:dyDescent="0.25">
      <c r="A17" s="39"/>
      <c r="B17" s="40"/>
      <c r="C17" s="40"/>
      <c r="D17" s="40"/>
      <c r="E17" s="40"/>
      <c r="F17" s="40"/>
      <c r="G17" s="40"/>
      <c r="H17" s="41"/>
    </row>
    <row r="18" spans="1:8" x14ac:dyDescent="0.25">
      <c r="A18" s="39"/>
      <c r="B18" s="40"/>
      <c r="C18" s="40"/>
      <c r="D18" s="40"/>
      <c r="E18" s="40"/>
      <c r="F18" s="40"/>
      <c r="G18" s="40"/>
      <c r="H18" s="41"/>
    </row>
    <row r="19" spans="1:8" x14ac:dyDescent="0.25">
      <c r="A19" s="39"/>
      <c r="B19" s="40"/>
      <c r="C19" s="40"/>
      <c r="D19" s="40"/>
      <c r="E19" s="40"/>
      <c r="F19" s="40"/>
      <c r="G19" s="40"/>
      <c r="H19" s="41"/>
    </row>
    <row r="20" spans="1:8" x14ac:dyDescent="0.25">
      <c r="A20" s="39"/>
      <c r="B20" s="40"/>
      <c r="C20" s="40"/>
      <c r="D20" s="40"/>
      <c r="E20" s="40"/>
      <c r="F20" s="40"/>
      <c r="G20" s="40"/>
      <c r="H20" s="41"/>
    </row>
    <row r="21" spans="1:8" x14ac:dyDescent="0.25">
      <c r="A21" s="39"/>
      <c r="B21" s="40"/>
      <c r="C21" s="40"/>
      <c r="D21" s="40"/>
      <c r="E21" s="40"/>
      <c r="F21" s="40"/>
      <c r="G21" s="40"/>
      <c r="H21" s="41"/>
    </row>
    <row r="22" spans="1:8" ht="15.75" thickBot="1" x14ac:dyDescent="0.3">
      <c r="A22" s="43"/>
      <c r="B22" s="44"/>
      <c r="C22" s="44"/>
      <c r="D22" s="44"/>
      <c r="E22" s="44"/>
      <c r="F22" s="44"/>
      <c r="G22" s="44"/>
      <c r="H22" s="45"/>
    </row>
    <row r="23" spans="1:8" x14ac:dyDescent="0.25">
      <c r="A23" s="35"/>
      <c r="B23" s="35"/>
      <c r="C23" s="35"/>
      <c r="D23" s="35"/>
      <c r="E23" s="35"/>
      <c r="F23" s="35"/>
      <c r="G23" s="35"/>
      <c r="H23" s="35"/>
    </row>
    <row r="24" spans="1:8" x14ac:dyDescent="0.25">
      <c r="A24" s="35"/>
      <c r="B24" s="35"/>
      <c r="C24" s="35"/>
      <c r="D24" s="35"/>
      <c r="E24" s="35"/>
      <c r="F24" s="35"/>
      <c r="G24" s="35"/>
      <c r="H24" s="35"/>
    </row>
    <row r="25" spans="1:8" x14ac:dyDescent="0.25">
      <c r="A25" s="35"/>
      <c r="B25" s="35"/>
      <c r="C25" s="35"/>
      <c r="D25" s="35"/>
      <c r="E25" s="35"/>
      <c r="F25" s="35"/>
      <c r="G25" s="35"/>
      <c r="H25" s="35"/>
    </row>
    <row r="26" spans="1:8" x14ac:dyDescent="0.25">
      <c r="A26" s="35"/>
      <c r="B26" s="35"/>
      <c r="C26" s="35"/>
      <c r="D26" s="35"/>
      <c r="E26" s="35"/>
      <c r="F26" s="35"/>
      <c r="G26" s="35"/>
      <c r="H26" s="35"/>
    </row>
    <row r="27" spans="1:8" x14ac:dyDescent="0.25">
      <c r="A27" s="35"/>
      <c r="B27" s="35"/>
      <c r="C27" s="35"/>
      <c r="D27" s="35"/>
      <c r="E27" s="35"/>
      <c r="F27" s="35"/>
      <c r="G27" s="35"/>
      <c r="H27" s="35"/>
    </row>
    <row r="28" spans="1:8" x14ac:dyDescent="0.25">
      <c r="A28" s="35"/>
      <c r="B28" s="35"/>
      <c r="C28" s="35"/>
      <c r="D28" s="35"/>
      <c r="E28" s="35"/>
      <c r="F28" s="35"/>
      <c r="G28" s="35"/>
      <c r="H28" s="35"/>
    </row>
  </sheetData>
  <mergeCells count="2">
    <mergeCell ref="A1:H1"/>
    <mergeCell ref="A2:G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cartes'!$F$2:$F$10</xm:f>
          </x14:formula1>
          <xm:sqref>E5:E10</xm:sqref>
        </x14:dataValidation>
        <x14:dataValidation type="list" allowBlank="1" showInputMessage="1" showErrorMessage="1">
          <x14:formula1>
            <xm:f>'liste cartes'!$G$2:$G$5</xm:f>
          </x14:formula1>
          <xm:sqref>F5:F10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zoomScale="70" zoomScaleNormal="70" workbookViewId="0">
      <selection activeCell="L16" sqref="L16"/>
    </sheetView>
  </sheetViews>
  <sheetFormatPr baseColWidth="10" defaultRowHeight="15" x14ac:dyDescent="0.25"/>
  <cols>
    <col min="1" max="1" width="34.42578125" customWidth="1"/>
    <col min="2" max="2" width="34.140625" customWidth="1"/>
    <col min="3" max="3" width="25.42578125" customWidth="1"/>
    <col min="4" max="5" width="16.42578125" customWidth="1"/>
    <col min="6" max="6" width="25.28515625" customWidth="1"/>
    <col min="7" max="8" width="16.42578125" customWidth="1"/>
    <col min="9" max="9" width="28.85546875" customWidth="1"/>
    <col min="10" max="11" width="16.42578125" customWidth="1"/>
    <col min="12" max="12" width="27.7109375" customWidth="1"/>
    <col min="13" max="14" width="16.42578125" customWidth="1"/>
    <col min="15" max="15" width="1.5703125" customWidth="1"/>
  </cols>
  <sheetData>
    <row r="1" spans="1:15" ht="49.5" customHeight="1" thickTop="1" x14ac:dyDescent="0.25">
      <c r="A1" s="110" t="s">
        <v>78</v>
      </c>
      <c r="B1" s="111"/>
      <c r="C1" s="111"/>
      <c r="D1" s="111"/>
      <c r="E1" s="111"/>
      <c r="F1" s="111"/>
      <c r="G1" s="111"/>
      <c r="H1" s="111"/>
      <c r="I1" s="111"/>
      <c r="J1" s="111"/>
      <c r="K1" s="111"/>
      <c r="L1" s="32"/>
      <c r="M1" s="15"/>
      <c r="N1" s="15"/>
      <c r="O1" s="23"/>
    </row>
    <row r="2" spans="1:15" ht="27" customHeight="1" x14ac:dyDescent="0.25">
      <c r="A2" s="16"/>
      <c r="B2" s="144" t="s">
        <v>135</v>
      </c>
      <c r="C2" s="144"/>
      <c r="D2" s="144"/>
      <c r="E2" s="144"/>
      <c r="F2" s="144"/>
      <c r="G2" s="144"/>
      <c r="H2" s="144"/>
      <c r="I2" s="144"/>
      <c r="J2" s="17"/>
      <c r="K2" s="17"/>
      <c r="L2" s="17"/>
      <c r="M2" s="18"/>
      <c r="N2" s="18"/>
      <c r="O2" s="24"/>
    </row>
    <row r="3" spans="1:15" ht="23.45" customHeight="1" x14ac:dyDescent="0.3">
      <c r="A3" s="16"/>
      <c r="B3" s="132" t="s">
        <v>139</v>
      </c>
      <c r="C3" s="132"/>
      <c r="D3" s="132"/>
      <c r="E3" s="132"/>
      <c r="F3" s="132"/>
      <c r="G3" s="132"/>
      <c r="H3" s="132"/>
      <c r="I3" s="132"/>
      <c r="J3" s="17"/>
      <c r="K3" s="17"/>
      <c r="L3" s="17"/>
      <c r="M3" s="18"/>
      <c r="N3" s="18"/>
      <c r="O3" s="24"/>
    </row>
    <row r="4" spans="1:15" ht="21.95" customHeight="1" x14ac:dyDescent="0.3">
      <c r="A4" s="16"/>
      <c r="B4" s="132"/>
      <c r="C4" s="132"/>
      <c r="D4" s="132"/>
      <c r="E4" s="132"/>
      <c r="F4" s="132"/>
      <c r="G4" s="132"/>
      <c r="H4" s="132"/>
      <c r="I4" s="108"/>
      <c r="J4" s="17"/>
      <c r="K4" s="17"/>
      <c r="L4" s="17"/>
      <c r="M4" s="18"/>
      <c r="N4" s="18"/>
      <c r="O4" s="24"/>
    </row>
    <row r="5" spans="1:15" ht="12" customHeight="1" x14ac:dyDescent="0.25">
      <c r="A5" s="16"/>
      <c r="B5" s="20"/>
      <c r="C5" s="33"/>
      <c r="D5" s="20"/>
      <c r="E5" s="20"/>
      <c r="F5" s="33"/>
      <c r="G5" s="20"/>
      <c r="H5" s="20"/>
      <c r="I5" s="33"/>
      <c r="J5" s="17"/>
      <c r="K5" s="17"/>
      <c r="L5" s="17"/>
      <c r="M5" s="18"/>
      <c r="N5" s="18"/>
      <c r="O5" s="24"/>
    </row>
    <row r="6" spans="1:15" x14ac:dyDescent="0.25">
      <c r="A6" s="21"/>
      <c r="B6" s="5" t="s">
        <v>30</v>
      </c>
      <c r="C6" s="136">
        <f>'Grille classement par tour'!C6:D6</f>
        <v>0</v>
      </c>
      <c r="D6" s="137"/>
      <c r="E6" s="138"/>
      <c r="F6" s="72"/>
      <c r="G6" s="18"/>
      <c r="H6" s="18"/>
      <c r="I6" s="18"/>
      <c r="J6" s="18"/>
      <c r="K6" s="18"/>
      <c r="L6" s="18"/>
      <c r="M6" s="18"/>
      <c r="N6" s="18"/>
      <c r="O6" s="24"/>
    </row>
    <row r="7" spans="1:15" x14ac:dyDescent="0.25">
      <c r="A7" s="21"/>
      <c r="B7" s="5" t="s">
        <v>31</v>
      </c>
      <c r="C7" s="136">
        <f>'Grille classement par tour'!C7:D7</f>
        <v>0</v>
      </c>
      <c r="D7" s="137"/>
      <c r="E7" s="138"/>
      <c r="F7" s="72"/>
      <c r="G7" s="18"/>
      <c r="H7" s="18"/>
      <c r="I7" s="18"/>
      <c r="J7" s="18"/>
      <c r="K7" s="18"/>
      <c r="L7" s="18"/>
      <c r="M7" s="18"/>
      <c r="N7" s="18"/>
      <c r="O7" s="24"/>
    </row>
    <row r="8" spans="1:15" x14ac:dyDescent="0.25">
      <c r="A8" s="21"/>
      <c r="B8" s="5" t="s">
        <v>32</v>
      </c>
      <c r="C8" s="136">
        <f>'Grille classement par tour'!C8:D8</f>
        <v>0</v>
      </c>
      <c r="D8" s="137"/>
      <c r="E8" s="138"/>
      <c r="F8" s="72"/>
      <c r="G8" s="18"/>
      <c r="H8" s="18"/>
      <c r="I8" s="18"/>
      <c r="J8" s="18"/>
      <c r="K8" s="18"/>
      <c r="L8" s="18"/>
      <c r="M8" s="18"/>
      <c r="N8" s="18"/>
      <c r="O8" s="24"/>
    </row>
    <row r="9" spans="1:15" x14ac:dyDescent="0.25">
      <c r="A9" s="21"/>
      <c r="B9" s="6"/>
      <c r="C9" s="6"/>
      <c r="D9" s="7"/>
      <c r="E9" s="7"/>
      <c r="F9" s="7"/>
      <c r="G9" s="18"/>
      <c r="H9" s="18"/>
      <c r="I9" s="18"/>
      <c r="J9" s="18"/>
      <c r="K9" s="18"/>
      <c r="L9" s="18"/>
      <c r="M9" s="18"/>
      <c r="N9" s="18"/>
      <c r="O9" s="24"/>
    </row>
    <row r="10" spans="1:15" ht="31.5" customHeight="1" x14ac:dyDescent="0.25">
      <c r="A10" s="21"/>
      <c r="B10" s="8" t="s">
        <v>77</v>
      </c>
      <c r="C10" s="139">
        <f>'Grille classement par tour'!C10:H10</f>
        <v>0</v>
      </c>
      <c r="D10" s="140"/>
      <c r="E10" s="140"/>
      <c r="F10" s="140"/>
      <c r="G10" s="140"/>
      <c r="H10" s="140"/>
      <c r="I10" s="140"/>
      <c r="J10" s="140"/>
      <c r="K10" s="141"/>
      <c r="L10" s="73"/>
      <c r="M10" s="18"/>
      <c r="N10" s="18"/>
      <c r="O10" s="24"/>
    </row>
    <row r="11" spans="1:15" x14ac:dyDescent="0.25">
      <c r="A11" s="21"/>
      <c r="B11" s="18"/>
      <c r="C11" s="18"/>
      <c r="D11" s="18"/>
      <c r="E11" s="18"/>
      <c r="F11" s="18"/>
      <c r="G11" s="18"/>
      <c r="H11" s="18"/>
      <c r="I11" s="18"/>
      <c r="J11" s="18"/>
      <c r="K11" s="18"/>
      <c r="L11" s="18"/>
      <c r="M11" s="18"/>
      <c r="N11" s="18"/>
      <c r="O11" s="24"/>
    </row>
    <row r="12" spans="1:15" x14ac:dyDescent="0.25">
      <c r="A12" s="21"/>
      <c r="B12" s="6"/>
      <c r="C12" s="6"/>
      <c r="D12" s="18"/>
      <c r="E12" s="18"/>
      <c r="F12" s="18"/>
      <c r="G12" s="18"/>
      <c r="H12" s="18"/>
      <c r="I12" s="18"/>
      <c r="J12" s="18"/>
      <c r="K12" s="18"/>
      <c r="L12" s="18"/>
      <c r="M12" s="18"/>
      <c r="N12" s="18"/>
      <c r="O12" s="24"/>
    </row>
    <row r="13" spans="1:15" ht="23.25" customHeight="1" thickBot="1" x14ac:dyDescent="0.3">
      <c r="A13" s="21"/>
      <c r="B13" s="18"/>
      <c r="C13" s="18"/>
      <c r="D13" s="18"/>
      <c r="E13" s="18"/>
      <c r="F13" s="18"/>
      <c r="G13" s="18"/>
      <c r="H13" s="18"/>
      <c r="I13" s="18"/>
      <c r="J13" s="18"/>
      <c r="K13" s="18"/>
      <c r="L13" s="18"/>
      <c r="M13" s="18"/>
      <c r="N13" s="18"/>
      <c r="O13" s="24"/>
    </row>
    <row r="14" spans="1:15" ht="57.75" customHeight="1" thickTop="1" x14ac:dyDescent="0.25">
      <c r="A14" s="21"/>
      <c r="B14" s="71"/>
      <c r="C14" s="133" t="s">
        <v>4</v>
      </c>
      <c r="D14" s="134"/>
      <c r="E14" s="135"/>
      <c r="F14" s="133" t="s">
        <v>7</v>
      </c>
      <c r="G14" s="134"/>
      <c r="H14" s="135"/>
      <c r="I14" s="133" t="s">
        <v>6</v>
      </c>
      <c r="J14" s="134"/>
      <c r="K14" s="135"/>
      <c r="L14" s="133" t="s">
        <v>8</v>
      </c>
      <c r="M14" s="134"/>
      <c r="N14" s="135"/>
      <c r="O14" s="24"/>
    </row>
    <row r="15" spans="1:15" ht="57.75" customHeight="1" x14ac:dyDescent="0.35">
      <c r="A15" s="21"/>
      <c r="B15" s="74" t="s">
        <v>0</v>
      </c>
      <c r="C15" s="76" t="s">
        <v>116</v>
      </c>
      <c r="D15" s="25" t="s">
        <v>5</v>
      </c>
      <c r="E15" s="77" t="s">
        <v>117</v>
      </c>
      <c r="F15" s="76" t="s">
        <v>116</v>
      </c>
      <c r="G15" s="25" t="s">
        <v>5</v>
      </c>
      <c r="H15" s="77" t="s">
        <v>117</v>
      </c>
      <c r="I15" s="76" t="s">
        <v>116</v>
      </c>
      <c r="J15" s="25" t="s">
        <v>5</v>
      </c>
      <c r="K15" s="77" t="s">
        <v>117</v>
      </c>
      <c r="L15" s="76" t="s">
        <v>116</v>
      </c>
      <c r="M15" s="25" t="s">
        <v>5</v>
      </c>
      <c r="N15" s="77" t="s">
        <v>117</v>
      </c>
      <c r="O15" s="24"/>
    </row>
    <row r="16" spans="1:15" ht="57.75" customHeight="1" x14ac:dyDescent="0.25">
      <c r="A16" s="21"/>
      <c r="B16" s="75" t="s">
        <v>1</v>
      </c>
      <c r="C16" s="78" t="str">
        <f>'Grille classement par tour'!H14</f>
        <v>Prairie artificielle de luzerne</v>
      </c>
      <c r="D16" s="81" t="str">
        <f>IFERROR(VLOOKUP(C16, 'liste cartes'!$A$2:$C$50,2,FALSE),"")</f>
        <v>Famille légumineuses fourragères</v>
      </c>
      <c r="E16" s="82" t="str">
        <f>IFERROR(VLOOKUP(C16, 'liste cartes'!$A$2:$C$50,3,FALSE),"")</f>
        <v>Assolement</v>
      </c>
      <c r="F16" s="78" t="str">
        <f>'Grille classement par tour'!H20</f>
        <v xml:space="preserve"> </v>
      </c>
      <c r="G16" s="81" t="str">
        <f>IFERROR(VLOOKUP(F16, 'liste cartes'!$A$2:$C$50,2,FALSE),"")</f>
        <v/>
      </c>
      <c r="H16" s="82" t="str">
        <f>IFERROR(VLOOKUP(F16, 'liste cartes'!$A$2:$C$50,3,FALSE),"")</f>
        <v/>
      </c>
      <c r="I16" s="78" t="str">
        <f>'Grille classement par tour'!H26</f>
        <v xml:space="preserve"> </v>
      </c>
      <c r="J16" s="81" t="str">
        <f>IFERROR(VLOOKUP(I16, 'liste cartes'!$A$2:$C$50,2,FALSE),"")</f>
        <v/>
      </c>
      <c r="K16" s="82" t="str">
        <f>IFERROR(VLOOKUP(I16, 'liste cartes'!$A$2:$C$50,3,FALSE),"")</f>
        <v/>
      </c>
      <c r="L16" s="83"/>
      <c r="M16" s="81" t="str">
        <f>IFERROR(VLOOKUP(L16, 'liste cartes'!$A$2:$C$50,2,FALSE),"")</f>
        <v/>
      </c>
      <c r="N16" s="82" t="str">
        <f>IFERROR(VLOOKUP(L16, 'liste cartes'!$A$2:$C$50,3,FALSE),"")</f>
        <v/>
      </c>
      <c r="O16" s="24"/>
    </row>
    <row r="17" spans="1:15" ht="57.75" customHeight="1" x14ac:dyDescent="0.25">
      <c r="A17" s="21"/>
      <c r="B17" s="75" t="s">
        <v>2</v>
      </c>
      <c r="C17" s="78" t="str">
        <f>'Grille classement par tour'!H15</f>
        <v xml:space="preserve"> </v>
      </c>
      <c r="D17" s="81" t="str">
        <f>IFERROR(VLOOKUP(C17, 'liste cartes'!$A$2:$C$50,2,FALSE),"")</f>
        <v/>
      </c>
      <c r="E17" s="82" t="str">
        <f>IFERROR(VLOOKUP(C17, 'liste cartes'!$A$2:$C$50,3,FALSE),"")</f>
        <v/>
      </c>
      <c r="F17" s="78" t="str">
        <f>'Grille classement par tour'!H21</f>
        <v xml:space="preserve"> </v>
      </c>
      <c r="G17" s="81" t="str">
        <f>IFERROR(VLOOKUP(F17, 'liste cartes'!$A$2:$C$50,2,FALSE),"")</f>
        <v/>
      </c>
      <c r="H17" s="82" t="str">
        <f>IFERROR(VLOOKUP(F17, 'liste cartes'!$A$2:$C$50,3,FALSE),"")</f>
        <v/>
      </c>
      <c r="I17" s="78" t="str">
        <f>'Grille classement par tour'!H27</f>
        <v xml:space="preserve"> </v>
      </c>
      <c r="J17" s="81" t="str">
        <f>IFERROR(VLOOKUP(I17, 'liste cartes'!$A$2:$C$50,2,FALSE),"")</f>
        <v/>
      </c>
      <c r="K17" s="82" t="str">
        <f>IFERROR(VLOOKUP(I17, 'liste cartes'!$A$2:$C$50,3,FALSE),"")</f>
        <v/>
      </c>
      <c r="L17" s="83"/>
      <c r="M17" s="81" t="str">
        <f>IFERROR(VLOOKUP(L17, 'liste cartes'!$A$2:$C$50,2,FALSE),"")</f>
        <v/>
      </c>
      <c r="N17" s="82" t="str">
        <f>IFERROR(VLOOKUP(L17, 'liste cartes'!$A$2:$C$50,3,FALSE),"")</f>
        <v/>
      </c>
      <c r="O17" s="24"/>
    </row>
    <row r="18" spans="1:15" s="4" customFormat="1" ht="57.75" customHeight="1" thickBot="1" x14ac:dyDescent="0.3">
      <c r="A18" s="21"/>
      <c r="B18" s="75" t="s">
        <v>3</v>
      </c>
      <c r="C18" s="79" t="str">
        <f>'Grille classement par tour'!H16</f>
        <v xml:space="preserve"> </v>
      </c>
      <c r="D18" s="81" t="str">
        <f>IFERROR(VLOOKUP(C18, 'liste cartes'!$A$2:$C$50,2,FALSE),"")</f>
        <v/>
      </c>
      <c r="E18" s="82" t="str">
        <f>IFERROR(VLOOKUP(C18, 'liste cartes'!$A$2:$C$50,3,FALSE),"")</f>
        <v/>
      </c>
      <c r="F18" s="79" t="str">
        <f>'Grille classement par tour'!H22</f>
        <v xml:space="preserve"> </v>
      </c>
      <c r="G18" s="81" t="str">
        <f>IFERROR(VLOOKUP(F18, 'liste cartes'!$A$2:$C$50,2,FALSE),"")</f>
        <v/>
      </c>
      <c r="H18" s="82" t="str">
        <f>IFERROR(VLOOKUP(F18, 'liste cartes'!$A$2:$C$50,3,FALSE),"")</f>
        <v/>
      </c>
      <c r="I18" s="79" t="str">
        <f>'Grille classement par tour'!H28</f>
        <v xml:space="preserve"> </v>
      </c>
      <c r="J18" s="81" t="str">
        <f>IFERROR(VLOOKUP(I18, 'liste cartes'!$A$2:$C$50,2,FALSE),"")</f>
        <v/>
      </c>
      <c r="K18" s="82" t="str">
        <f>IFERROR(VLOOKUP(I18, 'liste cartes'!$A$2:$C$50,3,FALSE),"")</f>
        <v/>
      </c>
      <c r="L18" s="84"/>
      <c r="M18" s="81" t="str">
        <f>IFERROR(VLOOKUP(L18, 'liste cartes'!$A$2:$C$50,2,FALSE),"")</f>
        <v/>
      </c>
      <c r="N18" s="82" t="str">
        <f>IFERROR(VLOOKUP(L18, 'liste cartes'!$A$2:$C$50,3,FALSE),"")</f>
        <v/>
      </c>
      <c r="O18" s="24"/>
    </row>
    <row r="19" spans="1:15" s="4" customFormat="1" ht="15.75" thickTop="1" x14ac:dyDescent="0.25">
      <c r="A19" s="21"/>
      <c r="B19" s="18"/>
      <c r="C19" s="18"/>
      <c r="D19" s="18"/>
      <c r="E19" s="18"/>
      <c r="F19" s="18"/>
      <c r="G19" s="18"/>
      <c r="H19" s="18"/>
      <c r="I19" s="18"/>
      <c r="J19" s="18"/>
      <c r="K19" s="18"/>
      <c r="L19" s="18"/>
      <c r="M19" s="18"/>
      <c r="N19" s="18"/>
      <c r="O19" s="24"/>
    </row>
    <row r="20" spans="1:15" s="3" customFormat="1" ht="38.25" customHeight="1" x14ac:dyDescent="0.35">
      <c r="A20" s="21"/>
      <c r="B20" s="27" t="s">
        <v>118</v>
      </c>
      <c r="C20" s="27"/>
      <c r="D20" s="26"/>
      <c r="E20" s="26"/>
      <c r="F20" s="26"/>
      <c r="G20" s="26"/>
      <c r="H20" s="26"/>
      <c r="I20" s="26"/>
      <c r="J20" s="26"/>
      <c r="K20" s="26"/>
      <c r="L20" s="26"/>
      <c r="M20" s="18"/>
      <c r="N20" s="18"/>
      <c r="O20" s="24"/>
    </row>
    <row r="21" spans="1:15" s="3" customFormat="1" ht="71.099999999999994" customHeight="1" x14ac:dyDescent="0.25">
      <c r="A21" s="21"/>
      <c r="B21" s="124" t="s">
        <v>140</v>
      </c>
      <c r="C21" s="124"/>
      <c r="D21" s="124"/>
      <c r="E21" s="125"/>
      <c r="F21" s="125"/>
      <c r="G21" s="125"/>
      <c r="H21" s="125"/>
      <c r="I21" s="125"/>
      <c r="J21" s="125"/>
      <c r="K21" s="125"/>
      <c r="L21" s="125"/>
      <c r="M21" s="125"/>
      <c r="N21" s="125"/>
      <c r="O21" s="24"/>
    </row>
    <row r="22" spans="1:15" s="3" customFormat="1" ht="38.25" customHeight="1" x14ac:dyDescent="0.3">
      <c r="A22" s="21"/>
      <c r="B22" s="31"/>
      <c r="C22" s="145" t="s">
        <v>119</v>
      </c>
      <c r="D22" s="146"/>
      <c r="E22" s="126" t="s">
        <v>127</v>
      </c>
      <c r="F22" s="127"/>
      <c r="G22" s="127"/>
      <c r="H22" s="127"/>
      <c r="I22" s="127"/>
      <c r="J22" s="127"/>
      <c r="K22" s="127"/>
      <c r="L22" s="127"/>
      <c r="M22" s="127"/>
      <c r="N22" s="128"/>
      <c r="O22" s="24"/>
    </row>
    <row r="23" spans="1:15" s="3" customFormat="1" ht="57.75" customHeight="1" x14ac:dyDescent="0.25">
      <c r="A23" s="21"/>
      <c r="B23" s="28" t="s">
        <v>14</v>
      </c>
      <c r="C23" s="129" t="s">
        <v>76</v>
      </c>
      <c r="D23" s="130"/>
      <c r="E23" s="147"/>
      <c r="F23" s="148"/>
      <c r="G23" s="148"/>
      <c r="H23" s="148"/>
      <c r="I23" s="148"/>
      <c r="J23" s="148"/>
      <c r="K23" s="148"/>
      <c r="L23" s="148"/>
      <c r="M23" s="148"/>
      <c r="N23" s="149"/>
      <c r="O23" s="24"/>
    </row>
    <row r="24" spans="1:15" s="3" customFormat="1" ht="57.75" customHeight="1" x14ac:dyDescent="0.25">
      <c r="A24" s="21"/>
      <c r="B24" s="28" t="s">
        <v>15</v>
      </c>
      <c r="C24" s="129" t="s">
        <v>76</v>
      </c>
      <c r="D24" s="130"/>
      <c r="E24" s="150"/>
      <c r="F24" s="151"/>
      <c r="G24" s="151"/>
      <c r="H24" s="151"/>
      <c r="I24" s="151"/>
      <c r="J24" s="151"/>
      <c r="K24" s="151"/>
      <c r="L24" s="151"/>
      <c r="M24" s="151"/>
      <c r="N24" s="152"/>
      <c r="O24" s="24"/>
    </row>
    <row r="25" spans="1:15" s="3" customFormat="1" ht="57.75" customHeight="1" x14ac:dyDescent="0.25">
      <c r="A25" s="21"/>
      <c r="B25" s="28" t="s">
        <v>16</v>
      </c>
      <c r="C25" s="129" t="s">
        <v>76</v>
      </c>
      <c r="D25" s="130"/>
      <c r="E25" s="150"/>
      <c r="F25" s="151"/>
      <c r="G25" s="151"/>
      <c r="H25" s="151"/>
      <c r="I25" s="151"/>
      <c r="J25" s="151"/>
      <c r="K25" s="151"/>
      <c r="L25" s="151"/>
      <c r="M25" s="151"/>
      <c r="N25" s="152"/>
      <c r="O25" s="24"/>
    </row>
    <row r="26" spans="1:15" s="3" customFormat="1" x14ac:dyDescent="0.25">
      <c r="A26" s="21"/>
      <c r="B26" s="29"/>
      <c r="C26" s="29"/>
      <c r="D26" s="18"/>
      <c r="E26" s="18"/>
      <c r="F26" s="18"/>
      <c r="G26" s="18"/>
      <c r="H26" s="18"/>
      <c r="I26" s="18"/>
      <c r="J26" s="18"/>
      <c r="K26" s="18"/>
      <c r="L26" s="18"/>
      <c r="M26" s="18"/>
      <c r="N26" s="18"/>
      <c r="O26" s="24"/>
    </row>
    <row r="27" spans="1:15" s="3" customFormat="1" ht="57.75" customHeight="1" x14ac:dyDescent="0.35">
      <c r="A27" s="21"/>
      <c r="B27" s="89" t="s">
        <v>17</v>
      </c>
      <c r="C27" s="89"/>
      <c r="D27" s="90"/>
      <c r="E27" s="90"/>
      <c r="F27" s="90"/>
      <c r="G27" s="90"/>
      <c r="H27" s="90"/>
      <c r="I27" s="90"/>
      <c r="J27" s="90"/>
      <c r="K27" s="18"/>
      <c r="L27" s="18"/>
      <c r="M27" s="18"/>
      <c r="N27" s="18"/>
      <c r="O27" s="24"/>
    </row>
    <row r="28" spans="1:15" s="3" customFormat="1" ht="57.75" customHeight="1" x14ac:dyDescent="0.35">
      <c r="A28" s="21"/>
      <c r="B28" s="1" t="s">
        <v>20</v>
      </c>
      <c r="C28" s="123" t="s">
        <v>18</v>
      </c>
      <c r="D28" s="123"/>
      <c r="E28" s="123" t="s">
        <v>26</v>
      </c>
      <c r="F28" s="123"/>
      <c r="G28" s="123"/>
      <c r="H28" s="123"/>
      <c r="I28" s="80" t="s">
        <v>24</v>
      </c>
      <c r="J28" s="123" t="s">
        <v>25</v>
      </c>
      <c r="K28" s="123"/>
      <c r="L28" s="80" t="s">
        <v>19</v>
      </c>
      <c r="M28" s="123" t="s">
        <v>115</v>
      </c>
      <c r="N28" s="123"/>
      <c r="O28" s="24"/>
    </row>
    <row r="29" spans="1:15" s="3" customFormat="1" ht="57.75" customHeight="1" x14ac:dyDescent="0.25">
      <c r="A29" s="91"/>
      <c r="B29" s="85" t="s">
        <v>34</v>
      </c>
      <c r="C29" s="122"/>
      <c r="D29" s="122"/>
      <c r="E29" s="122"/>
      <c r="F29" s="122"/>
      <c r="G29" s="122"/>
      <c r="H29" s="122"/>
      <c r="I29" s="85"/>
      <c r="J29" s="131"/>
      <c r="K29" s="131"/>
      <c r="L29" s="86"/>
      <c r="M29" s="142"/>
      <c r="N29" s="143"/>
      <c r="O29" s="19"/>
    </row>
    <row r="30" spans="1:15" ht="60.6" customHeight="1" x14ac:dyDescent="0.25">
      <c r="A30" s="91"/>
      <c r="B30" s="85" t="s">
        <v>35</v>
      </c>
      <c r="C30" s="122"/>
      <c r="D30" s="122"/>
      <c r="E30" s="122"/>
      <c r="F30" s="122"/>
      <c r="G30" s="122"/>
      <c r="H30" s="122"/>
      <c r="I30" s="85"/>
      <c r="J30" s="122"/>
      <c r="K30" s="122"/>
      <c r="L30" s="86"/>
      <c r="M30" s="142"/>
      <c r="N30" s="143"/>
      <c r="O30" s="19"/>
    </row>
    <row r="31" spans="1:15" ht="57.95" customHeight="1" x14ac:dyDescent="0.25">
      <c r="A31" s="91"/>
      <c r="B31" s="85" t="s">
        <v>21</v>
      </c>
      <c r="C31" s="122"/>
      <c r="D31" s="122"/>
      <c r="E31" s="122"/>
      <c r="F31" s="122"/>
      <c r="G31" s="122"/>
      <c r="H31" s="122"/>
      <c r="I31" s="85"/>
      <c r="J31" s="122"/>
      <c r="K31" s="122"/>
      <c r="L31" s="86"/>
      <c r="M31" s="142"/>
      <c r="N31" s="143"/>
      <c r="O31" s="19"/>
    </row>
    <row r="32" spans="1:15" ht="48.95" customHeight="1" x14ac:dyDescent="0.25">
      <c r="A32" s="91"/>
      <c r="B32" s="85" t="s">
        <v>22</v>
      </c>
      <c r="C32" s="122"/>
      <c r="D32" s="122"/>
      <c r="E32" s="122"/>
      <c r="F32" s="122"/>
      <c r="G32" s="122"/>
      <c r="H32" s="122"/>
      <c r="I32" s="85"/>
      <c r="J32" s="122"/>
      <c r="K32" s="122"/>
      <c r="L32" s="86"/>
      <c r="M32" s="142"/>
      <c r="N32" s="143"/>
      <c r="O32" s="19"/>
    </row>
    <row r="33" spans="1:15" ht="21" x14ac:dyDescent="0.25">
      <c r="A33" s="91"/>
      <c r="B33" s="85" t="s">
        <v>23</v>
      </c>
      <c r="C33" s="122"/>
      <c r="D33" s="122"/>
      <c r="E33" s="122"/>
      <c r="F33" s="122"/>
      <c r="G33" s="122"/>
      <c r="H33" s="122"/>
      <c r="I33" s="85"/>
      <c r="J33" s="122"/>
      <c r="K33" s="122"/>
      <c r="L33" s="86"/>
      <c r="M33" s="142"/>
      <c r="N33" s="143"/>
      <c r="O33" s="19"/>
    </row>
    <row r="34" spans="1:15" ht="33.75" customHeight="1" x14ac:dyDescent="0.25">
      <c r="A34" s="91"/>
      <c r="B34" s="40"/>
      <c r="C34" s="18"/>
      <c r="D34" s="18"/>
      <c r="E34" s="18"/>
      <c r="F34" s="18"/>
      <c r="G34" s="18"/>
      <c r="H34" s="18"/>
      <c r="I34" s="18"/>
      <c r="J34" s="40"/>
      <c r="K34" s="40"/>
      <c r="L34" s="40"/>
      <c r="M34" s="40"/>
      <c r="N34" s="40"/>
      <c r="O34" s="19"/>
    </row>
    <row r="35" spans="1:15" x14ac:dyDescent="0.25">
      <c r="A35" s="92"/>
      <c r="B35" s="40"/>
      <c r="C35" s="40"/>
      <c r="D35" s="40"/>
      <c r="E35" s="40"/>
      <c r="F35" s="40"/>
      <c r="G35" s="40"/>
      <c r="H35" s="99"/>
      <c r="I35" s="99"/>
      <c r="J35" s="40"/>
      <c r="K35" s="40"/>
      <c r="L35" s="40"/>
      <c r="M35" s="40"/>
      <c r="N35" s="40"/>
      <c r="O35" s="19"/>
    </row>
    <row r="36" spans="1:15" x14ac:dyDescent="0.25">
      <c r="A36" s="91"/>
      <c r="B36" s="40"/>
      <c r="C36" s="40"/>
      <c r="D36" s="40"/>
      <c r="E36" s="40"/>
      <c r="F36" s="40"/>
      <c r="G36" s="40"/>
      <c r="H36" s="40"/>
      <c r="I36" s="40"/>
      <c r="J36" s="40"/>
      <c r="K36" s="40"/>
      <c r="L36" s="40"/>
      <c r="M36" s="40"/>
      <c r="N36" s="40"/>
      <c r="O36" s="19"/>
    </row>
    <row r="37" spans="1:15" x14ac:dyDescent="0.25">
      <c r="A37" s="91"/>
      <c r="B37" s="40"/>
      <c r="C37" s="40"/>
      <c r="D37" s="40"/>
      <c r="E37" s="40"/>
      <c r="F37" s="40"/>
      <c r="G37" s="40"/>
      <c r="H37" s="40"/>
      <c r="I37" s="40"/>
      <c r="J37" s="40"/>
      <c r="K37" s="40"/>
      <c r="L37" s="40"/>
      <c r="M37" s="40"/>
      <c r="N37" s="40"/>
      <c r="O37" s="19"/>
    </row>
    <row r="38" spans="1:15" x14ac:dyDescent="0.25">
      <c r="A38" s="91"/>
      <c r="B38" s="40"/>
      <c r="C38" s="40"/>
      <c r="D38" s="40"/>
      <c r="E38" s="40"/>
      <c r="F38" s="40"/>
      <c r="G38" s="40"/>
      <c r="H38" s="40"/>
      <c r="I38" s="40"/>
      <c r="J38" s="40"/>
      <c r="K38" s="40"/>
      <c r="L38" s="40"/>
      <c r="M38" s="40"/>
      <c r="N38" s="40"/>
      <c r="O38" s="19"/>
    </row>
    <row r="39" spans="1:15" x14ac:dyDescent="0.25">
      <c r="A39" s="93"/>
      <c r="B39" s="40"/>
      <c r="C39" s="40"/>
      <c r="D39" s="40"/>
      <c r="E39" s="40"/>
      <c r="F39" s="40"/>
      <c r="G39" s="40"/>
      <c r="H39" s="40"/>
      <c r="I39" s="40"/>
      <c r="J39" s="40"/>
      <c r="K39" s="40"/>
      <c r="L39" s="40"/>
      <c r="M39" s="40"/>
      <c r="N39" s="40"/>
      <c r="O39" s="19"/>
    </row>
    <row r="40" spans="1:15" x14ac:dyDescent="0.25">
      <c r="A40" s="91"/>
      <c r="B40" s="40"/>
      <c r="C40" s="40"/>
      <c r="D40" s="40"/>
      <c r="E40" s="40"/>
      <c r="F40" s="40"/>
      <c r="G40" s="40"/>
      <c r="H40" s="40"/>
      <c r="I40" s="40"/>
      <c r="J40" s="40"/>
      <c r="K40" s="40"/>
      <c r="L40" s="40"/>
      <c r="M40" s="40"/>
      <c r="N40" s="40"/>
      <c r="O40" s="19"/>
    </row>
    <row r="41" spans="1:15" x14ac:dyDescent="0.25">
      <c r="A41" s="91"/>
      <c r="B41" s="40"/>
      <c r="C41" s="40"/>
      <c r="D41" s="40"/>
      <c r="E41" s="40"/>
      <c r="F41" s="40"/>
      <c r="G41" s="40"/>
      <c r="H41" s="40"/>
      <c r="I41" s="40"/>
      <c r="J41" s="40"/>
      <c r="K41" s="40"/>
      <c r="L41" s="40"/>
      <c r="M41" s="40"/>
      <c r="N41" s="40"/>
      <c r="O41" s="19"/>
    </row>
    <row r="42" spans="1:15" x14ac:dyDescent="0.25">
      <c r="A42" s="91"/>
      <c r="B42" s="40"/>
      <c r="C42" s="40"/>
      <c r="D42" s="40"/>
      <c r="E42" s="40"/>
      <c r="F42" s="40"/>
      <c r="G42" s="40"/>
      <c r="H42" s="40"/>
      <c r="I42" s="40"/>
      <c r="J42" s="40"/>
      <c r="K42" s="40"/>
      <c r="L42" s="40"/>
      <c r="M42" s="40"/>
      <c r="N42" s="40"/>
      <c r="O42" s="19"/>
    </row>
    <row r="43" spans="1:15" x14ac:dyDescent="0.25">
      <c r="A43" s="91"/>
      <c r="B43" s="40"/>
      <c r="C43" s="40"/>
      <c r="D43" s="40"/>
      <c r="E43" s="40"/>
      <c r="F43" s="40"/>
      <c r="G43" s="40"/>
      <c r="H43" s="40"/>
      <c r="I43" s="40"/>
      <c r="J43" s="40"/>
      <c r="K43" s="40"/>
      <c r="L43" s="40"/>
      <c r="M43" s="40"/>
      <c r="N43" s="40"/>
      <c r="O43" s="19"/>
    </row>
    <row r="44" spans="1:15" x14ac:dyDescent="0.25">
      <c r="A44" s="91"/>
      <c r="B44" s="40"/>
      <c r="C44" s="40"/>
      <c r="D44" s="40"/>
      <c r="E44" s="40"/>
      <c r="F44" s="40"/>
      <c r="G44" s="40"/>
      <c r="H44" s="40"/>
      <c r="I44" s="40"/>
      <c r="J44" s="40"/>
      <c r="K44" s="40"/>
      <c r="L44" s="40"/>
      <c r="M44" s="40"/>
      <c r="N44" s="40"/>
      <c r="O44" s="19"/>
    </row>
    <row r="45" spans="1:15" x14ac:dyDescent="0.25">
      <c r="A45" s="91"/>
      <c r="B45" s="40"/>
      <c r="C45" s="40"/>
      <c r="D45" s="40"/>
      <c r="E45" s="40"/>
      <c r="F45" s="40"/>
      <c r="G45" s="40"/>
      <c r="H45" s="40"/>
      <c r="I45" s="40"/>
      <c r="J45" s="40"/>
      <c r="K45" s="40"/>
      <c r="L45" s="40"/>
      <c r="M45" s="40"/>
      <c r="N45" s="40"/>
      <c r="O45" s="19"/>
    </row>
    <row r="46" spans="1:15" x14ac:dyDescent="0.25">
      <c r="A46" s="91"/>
      <c r="B46" s="40"/>
      <c r="C46" s="40"/>
      <c r="D46" s="40"/>
      <c r="E46" s="40"/>
      <c r="F46" s="40"/>
      <c r="G46" s="40"/>
      <c r="H46" s="40"/>
      <c r="I46" s="40"/>
      <c r="J46" s="40"/>
      <c r="K46" s="40"/>
      <c r="L46" s="40"/>
      <c r="M46" s="40"/>
      <c r="N46" s="40"/>
      <c r="O46" s="19"/>
    </row>
    <row r="47" spans="1:15" x14ac:dyDescent="0.25">
      <c r="A47" s="91"/>
      <c r="B47" s="40"/>
      <c r="C47" s="40"/>
      <c r="D47" s="40"/>
      <c r="E47" s="40"/>
      <c r="F47" s="40"/>
      <c r="G47" s="40"/>
      <c r="H47" s="40"/>
      <c r="I47" s="40"/>
      <c r="J47" s="40"/>
      <c r="K47" s="40"/>
      <c r="L47" s="40"/>
      <c r="M47" s="40"/>
      <c r="N47" s="40"/>
      <c r="O47" s="19"/>
    </row>
    <row r="48" spans="1:15" x14ac:dyDescent="0.25">
      <c r="A48" s="91"/>
      <c r="B48" s="40"/>
      <c r="C48" s="40"/>
      <c r="D48" s="40"/>
      <c r="E48" s="40"/>
      <c r="F48" s="40"/>
      <c r="G48" s="40"/>
      <c r="H48" s="40"/>
      <c r="I48" s="40"/>
      <c r="J48" s="40"/>
      <c r="K48" s="40"/>
      <c r="L48" s="40"/>
      <c r="M48" s="40"/>
      <c r="N48" s="40"/>
      <c r="O48" s="19"/>
    </row>
    <row r="49" spans="1:15" x14ac:dyDescent="0.25">
      <c r="A49" s="91"/>
      <c r="B49" s="40"/>
      <c r="C49" s="40"/>
      <c r="D49" s="40"/>
      <c r="E49" s="40"/>
      <c r="F49" s="40"/>
      <c r="G49" s="40"/>
      <c r="H49" s="40"/>
      <c r="I49" s="40"/>
      <c r="J49" s="40"/>
      <c r="K49" s="40"/>
      <c r="L49" s="40"/>
      <c r="M49" s="40"/>
      <c r="N49" s="40"/>
      <c r="O49" s="19"/>
    </row>
    <row r="50" spans="1:15" x14ac:dyDescent="0.25">
      <c r="A50" s="91"/>
      <c r="B50" s="40"/>
      <c r="C50" s="40"/>
      <c r="D50" s="40"/>
      <c r="E50" s="40"/>
      <c r="F50" s="40"/>
      <c r="G50" s="40"/>
      <c r="H50" s="40"/>
      <c r="I50" s="40"/>
      <c r="J50" s="40"/>
      <c r="K50" s="40"/>
      <c r="L50" s="40"/>
      <c r="M50" s="40"/>
      <c r="N50" s="40"/>
      <c r="O50" s="19"/>
    </row>
    <row r="51" spans="1:15" x14ac:dyDescent="0.25">
      <c r="A51" s="91"/>
      <c r="B51" s="40"/>
      <c r="C51" s="40"/>
      <c r="D51" s="40"/>
      <c r="E51" s="40"/>
      <c r="F51" s="40"/>
      <c r="G51" s="40"/>
      <c r="H51" s="40"/>
      <c r="I51" s="40"/>
      <c r="J51" s="40"/>
      <c r="K51" s="40"/>
      <c r="L51" s="40"/>
      <c r="M51" s="40"/>
      <c r="N51" s="40"/>
      <c r="O51" s="19"/>
    </row>
    <row r="52" spans="1:15" ht="15.75" thickBot="1" x14ac:dyDescent="0.3">
      <c r="A52" s="94"/>
      <c r="B52" s="95"/>
      <c r="C52" s="97"/>
      <c r="D52" s="97"/>
      <c r="E52" s="97"/>
      <c r="F52" s="97"/>
      <c r="G52" s="97"/>
      <c r="H52" s="97"/>
      <c r="I52" s="97"/>
      <c r="J52" s="97"/>
      <c r="K52" s="101"/>
      <c r="L52" s="101"/>
      <c r="M52" s="95"/>
      <c r="N52" s="95"/>
      <c r="O52" s="22"/>
    </row>
    <row r="53" spans="1:15" ht="15.75" thickTop="1" x14ac:dyDescent="0.25">
      <c r="B53" s="88"/>
      <c r="C53" s="88"/>
      <c r="D53" s="88"/>
      <c r="E53" s="88"/>
      <c r="F53" s="88"/>
      <c r="G53" s="88"/>
      <c r="H53" s="88"/>
      <c r="I53" s="88"/>
      <c r="J53" s="88"/>
    </row>
    <row r="54" spans="1:15" x14ac:dyDescent="0.25">
      <c r="B54" s="88"/>
      <c r="C54" s="88"/>
      <c r="D54" s="88"/>
      <c r="E54" s="88"/>
      <c r="F54" s="88"/>
      <c r="G54" s="88"/>
      <c r="H54" s="88"/>
      <c r="I54" s="88"/>
      <c r="J54" s="88"/>
    </row>
    <row r="55" spans="1:15" x14ac:dyDescent="0.25">
      <c r="B55" s="88"/>
      <c r="C55" s="88"/>
      <c r="D55" s="88"/>
      <c r="E55" s="88"/>
      <c r="F55" s="88"/>
      <c r="G55" s="88"/>
      <c r="H55" s="88"/>
      <c r="I55" s="88"/>
      <c r="J55" s="88"/>
    </row>
    <row r="56" spans="1:15" x14ac:dyDescent="0.25">
      <c r="B56" s="88"/>
      <c r="C56" s="88"/>
      <c r="D56" s="88"/>
      <c r="E56" s="88"/>
      <c r="F56" s="88"/>
      <c r="G56" s="88"/>
      <c r="H56" s="88"/>
      <c r="I56" s="88"/>
      <c r="J56" s="88"/>
    </row>
    <row r="57" spans="1:15" x14ac:dyDescent="0.25">
      <c r="A57" s="3"/>
      <c r="B57" s="88"/>
      <c r="C57" s="88"/>
      <c r="D57" s="88"/>
      <c r="E57" s="88"/>
      <c r="F57" s="88"/>
      <c r="G57" s="88"/>
      <c r="H57" s="88"/>
      <c r="I57" s="88"/>
      <c r="J57" s="88"/>
      <c r="K57" s="3"/>
    </row>
    <row r="58" spans="1:15" x14ac:dyDescent="0.25">
      <c r="A58" s="3"/>
      <c r="B58" s="88"/>
      <c r="C58" s="88"/>
      <c r="D58" s="88"/>
      <c r="E58" s="88"/>
      <c r="F58" s="88"/>
      <c r="G58" s="88"/>
      <c r="H58" s="88"/>
      <c r="I58" s="88"/>
      <c r="J58" s="88"/>
      <c r="K58" s="3"/>
    </row>
    <row r="59" spans="1:15" x14ac:dyDescent="0.25">
      <c r="A59" s="3"/>
      <c r="B59" s="88"/>
      <c r="C59" s="88"/>
      <c r="D59" s="88"/>
      <c r="E59" s="88"/>
      <c r="F59" s="88"/>
      <c r="G59" s="88"/>
      <c r="H59" s="88"/>
      <c r="I59" s="88"/>
      <c r="J59" s="88"/>
      <c r="K59" s="3"/>
    </row>
    <row r="60" spans="1:15" x14ac:dyDescent="0.25">
      <c r="A60" s="3"/>
      <c r="B60" s="3"/>
      <c r="C60" s="3"/>
      <c r="D60" s="3"/>
      <c r="E60" s="3"/>
      <c r="F60" s="3"/>
      <c r="G60" s="3"/>
      <c r="H60" s="3"/>
      <c r="I60" s="3"/>
      <c r="J60" s="3"/>
      <c r="K60" s="3"/>
    </row>
    <row r="61" spans="1:15" x14ac:dyDescent="0.25">
      <c r="A61" s="3"/>
      <c r="B61" s="3"/>
      <c r="C61" s="3"/>
      <c r="D61" s="3"/>
      <c r="E61" s="3"/>
      <c r="F61" s="3"/>
      <c r="G61" s="3"/>
      <c r="H61" s="3"/>
      <c r="I61" s="3"/>
      <c r="J61" s="3"/>
      <c r="K61" s="3"/>
    </row>
  </sheetData>
  <mergeCells count="45">
    <mergeCell ref="C22:D22"/>
    <mergeCell ref="E23:N23"/>
    <mergeCell ref="E24:N24"/>
    <mergeCell ref="E25:N25"/>
    <mergeCell ref="L14:N14"/>
    <mergeCell ref="M29:N29"/>
    <mergeCell ref="M30:N30"/>
    <mergeCell ref="M31:N31"/>
    <mergeCell ref="M32:N32"/>
    <mergeCell ref="A1:K1"/>
    <mergeCell ref="B4:H4"/>
    <mergeCell ref="C14:E14"/>
    <mergeCell ref="F14:H14"/>
    <mergeCell ref="I14:K14"/>
    <mergeCell ref="C6:E6"/>
    <mergeCell ref="C7:E7"/>
    <mergeCell ref="C8:E8"/>
    <mergeCell ref="C10:K10"/>
    <mergeCell ref="B3:I3"/>
    <mergeCell ref="B2:I2"/>
    <mergeCell ref="B21:N21"/>
    <mergeCell ref="E22:N22"/>
    <mergeCell ref="C24:D24"/>
    <mergeCell ref="C25:D25"/>
    <mergeCell ref="E33:H33"/>
    <mergeCell ref="J29:K29"/>
    <mergeCell ref="J30:K30"/>
    <mergeCell ref="J31:K31"/>
    <mergeCell ref="J32:K32"/>
    <mergeCell ref="J33:K33"/>
    <mergeCell ref="C28:D28"/>
    <mergeCell ref="M33:N33"/>
    <mergeCell ref="C30:D30"/>
    <mergeCell ref="C31:D31"/>
    <mergeCell ref="C32:D32"/>
    <mergeCell ref="C23:D23"/>
    <mergeCell ref="C33:D33"/>
    <mergeCell ref="M28:N28"/>
    <mergeCell ref="J28:K28"/>
    <mergeCell ref="E28:H28"/>
    <mergeCell ref="E29:H29"/>
    <mergeCell ref="E30:H30"/>
    <mergeCell ref="E31:H31"/>
    <mergeCell ref="E32:H32"/>
    <mergeCell ref="C29:D29"/>
  </mergeCells>
  <dataValidations count="1">
    <dataValidation type="list" allowBlank="1" showInputMessage="1" showErrorMessage="1" sqref="D20:E20">
      <formula1>Liste</formula1>
    </dataValidation>
  </dataValidations>
  <pageMargins left="0.23622047244094491" right="0.23622047244094491" top="0.74803149606299213" bottom="0.74803149606299213" header="0.31496062992125984"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cartes'!$A$2:$A$50</xm:f>
          </x14:formula1>
          <xm:sqref>L16:L18 C23:D25 C29:D32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zoomScale="80" zoomScaleNormal="80" workbookViewId="0">
      <selection activeCell="E23" sqref="E23:N23"/>
    </sheetView>
  </sheetViews>
  <sheetFormatPr baseColWidth="10" defaultRowHeight="15" x14ac:dyDescent="0.25"/>
  <cols>
    <col min="1" max="1" width="34.42578125" customWidth="1"/>
    <col min="2" max="2" width="34.140625" customWidth="1"/>
    <col min="3" max="3" width="25.42578125" customWidth="1"/>
    <col min="4" max="5" width="16.42578125" customWidth="1"/>
    <col min="6" max="6" width="25.28515625" customWidth="1"/>
    <col min="7" max="8" width="16.42578125" customWidth="1"/>
    <col min="9" max="9" width="28.85546875" customWidth="1"/>
    <col min="10" max="11" width="16.42578125" customWidth="1"/>
    <col min="12" max="12" width="27.7109375" customWidth="1"/>
    <col min="13" max="14" width="16.42578125" customWidth="1"/>
    <col min="15" max="15" width="1.5703125" customWidth="1"/>
  </cols>
  <sheetData>
    <row r="1" spans="1:15" ht="49.5" customHeight="1" thickTop="1" x14ac:dyDescent="0.25">
      <c r="A1" s="110" t="s">
        <v>78</v>
      </c>
      <c r="B1" s="111"/>
      <c r="C1" s="111"/>
      <c r="D1" s="111"/>
      <c r="E1" s="111"/>
      <c r="F1" s="111"/>
      <c r="G1" s="111"/>
      <c r="H1" s="111"/>
      <c r="I1" s="111"/>
      <c r="J1" s="111"/>
      <c r="K1" s="111"/>
      <c r="L1" s="32"/>
      <c r="M1" s="15"/>
      <c r="N1" s="15"/>
      <c r="O1" s="23"/>
    </row>
    <row r="2" spans="1:15" ht="20.100000000000001" customHeight="1" x14ac:dyDescent="0.25">
      <c r="A2" s="16"/>
      <c r="B2" s="144" t="s">
        <v>135</v>
      </c>
      <c r="C2" s="144"/>
      <c r="D2" s="144"/>
      <c r="E2" s="144"/>
      <c r="F2" s="144"/>
      <c r="G2" s="144"/>
      <c r="H2" s="144"/>
      <c r="I2" s="144"/>
      <c r="J2" s="17"/>
      <c r="K2" s="17"/>
      <c r="L2" s="17"/>
      <c r="M2" s="18"/>
      <c r="N2" s="18"/>
      <c r="O2" s="24"/>
    </row>
    <row r="3" spans="1:15" ht="29.1" customHeight="1" x14ac:dyDescent="0.3">
      <c r="A3" s="16"/>
      <c r="B3" s="132" t="s">
        <v>136</v>
      </c>
      <c r="C3" s="132"/>
      <c r="D3" s="132"/>
      <c r="E3" s="132"/>
      <c r="F3" s="132"/>
      <c r="G3" s="132"/>
      <c r="H3" s="132"/>
      <c r="I3" s="132"/>
      <c r="J3" s="17"/>
      <c r="K3" s="17"/>
      <c r="L3" s="17"/>
      <c r="M3" s="18"/>
      <c r="N3" s="18"/>
      <c r="O3" s="24"/>
    </row>
    <row r="4" spans="1:15" ht="31.5" customHeight="1" x14ac:dyDescent="0.25">
      <c r="A4" s="16"/>
      <c r="B4" s="155"/>
      <c r="C4" s="155"/>
      <c r="D4" s="155"/>
      <c r="E4" s="155"/>
      <c r="F4" s="155"/>
      <c r="G4" s="155"/>
      <c r="H4" s="155"/>
      <c r="I4" s="33"/>
      <c r="J4" s="17"/>
      <c r="K4" s="17"/>
      <c r="L4" s="17"/>
      <c r="M4" s="18"/>
      <c r="N4" s="18"/>
      <c r="O4" s="24"/>
    </row>
    <row r="5" spans="1:15" ht="12" customHeight="1" x14ac:dyDescent="0.25">
      <c r="A5" s="16"/>
      <c r="B5" s="33"/>
      <c r="C5" s="33"/>
      <c r="D5" s="33"/>
      <c r="E5" s="33"/>
      <c r="F5" s="33"/>
      <c r="G5" s="33"/>
      <c r="H5" s="33"/>
      <c r="I5" s="33"/>
      <c r="J5" s="17"/>
      <c r="K5" s="17"/>
      <c r="L5" s="17"/>
      <c r="M5" s="18"/>
      <c r="N5" s="18"/>
      <c r="O5" s="24"/>
    </row>
    <row r="6" spans="1:15" ht="15.75" x14ac:dyDescent="0.25">
      <c r="A6" s="21"/>
      <c r="B6" s="5" t="s">
        <v>30</v>
      </c>
      <c r="C6" s="156" t="s">
        <v>120</v>
      </c>
      <c r="D6" s="137"/>
      <c r="E6" s="138"/>
      <c r="F6" s="72"/>
      <c r="G6" s="18"/>
      <c r="H6" s="18"/>
      <c r="I6" s="18"/>
      <c r="J6" s="18"/>
      <c r="K6" s="18"/>
      <c r="L6" s="18"/>
      <c r="M6" s="18"/>
      <c r="N6" s="18"/>
      <c r="O6" s="24"/>
    </row>
    <row r="7" spans="1:15" x14ac:dyDescent="0.25">
      <c r="A7" s="21"/>
      <c r="B7" s="5" t="s">
        <v>31</v>
      </c>
      <c r="C7" s="136" t="s">
        <v>121</v>
      </c>
      <c r="D7" s="137"/>
      <c r="E7" s="138"/>
      <c r="F7" s="72"/>
      <c r="G7" s="18"/>
      <c r="H7" s="18"/>
      <c r="I7" s="18"/>
      <c r="J7" s="18"/>
      <c r="K7" s="18"/>
      <c r="L7" s="18"/>
      <c r="M7" s="18"/>
      <c r="N7" s="18"/>
      <c r="O7" s="24"/>
    </row>
    <row r="8" spans="1:15" x14ac:dyDescent="0.25">
      <c r="A8" s="21"/>
      <c r="B8" s="5" t="s">
        <v>32</v>
      </c>
      <c r="C8" s="136" t="s">
        <v>132</v>
      </c>
      <c r="D8" s="137"/>
      <c r="E8" s="138"/>
      <c r="F8" s="72"/>
      <c r="G8" s="18"/>
      <c r="H8" s="18"/>
      <c r="I8" s="18"/>
      <c r="J8" s="18"/>
      <c r="K8" s="18"/>
      <c r="L8" s="18"/>
      <c r="M8" s="18"/>
      <c r="N8" s="18"/>
      <c r="O8" s="24"/>
    </row>
    <row r="9" spans="1:15" x14ac:dyDescent="0.25">
      <c r="A9" s="21"/>
      <c r="B9" s="6"/>
      <c r="C9" s="6"/>
      <c r="D9" s="7"/>
      <c r="E9" s="7"/>
      <c r="F9" s="7"/>
      <c r="G9" s="18"/>
      <c r="H9" s="18"/>
      <c r="I9" s="18"/>
      <c r="J9" s="18"/>
      <c r="K9" s="18"/>
      <c r="L9" s="18"/>
      <c r="M9" s="18"/>
      <c r="N9" s="18"/>
      <c r="O9" s="24"/>
    </row>
    <row r="10" spans="1:15" ht="31.5" customHeight="1" x14ac:dyDescent="0.25">
      <c r="A10" s="21"/>
      <c r="B10" s="8" t="s">
        <v>77</v>
      </c>
      <c r="C10" s="139" t="s">
        <v>133</v>
      </c>
      <c r="D10" s="140"/>
      <c r="E10" s="140"/>
      <c r="F10" s="140"/>
      <c r="G10" s="140"/>
      <c r="H10" s="140"/>
      <c r="I10" s="140"/>
      <c r="J10" s="140"/>
      <c r="K10" s="141"/>
      <c r="L10" s="73"/>
      <c r="M10" s="18"/>
      <c r="N10" s="18"/>
      <c r="O10" s="24"/>
    </row>
    <row r="11" spans="1:15" x14ac:dyDescent="0.25">
      <c r="A11" s="21"/>
      <c r="B11" s="18"/>
      <c r="C11" s="18"/>
      <c r="D11" s="18"/>
      <c r="E11" s="18"/>
      <c r="F11" s="18"/>
      <c r="G11" s="18"/>
      <c r="H11" s="18"/>
      <c r="I11" s="18"/>
      <c r="J11" s="18"/>
      <c r="K11" s="18"/>
      <c r="L11" s="18"/>
      <c r="M11" s="18"/>
      <c r="N11" s="18"/>
      <c r="O11" s="24"/>
    </row>
    <row r="12" spans="1:15" x14ac:dyDescent="0.25">
      <c r="A12" s="21"/>
      <c r="B12" s="6"/>
      <c r="C12" s="6"/>
      <c r="D12" s="18"/>
      <c r="E12" s="18"/>
      <c r="F12" s="18"/>
      <c r="G12" s="18"/>
      <c r="H12" s="18"/>
      <c r="I12" s="18"/>
      <c r="J12" s="18"/>
      <c r="K12" s="18"/>
      <c r="L12" s="18"/>
      <c r="M12" s="18"/>
      <c r="N12" s="18"/>
      <c r="O12" s="24"/>
    </row>
    <row r="13" spans="1:15" ht="23.25" customHeight="1" thickBot="1" x14ac:dyDescent="0.3">
      <c r="A13" s="21"/>
      <c r="B13" s="18"/>
      <c r="C13" s="18"/>
      <c r="D13" s="18"/>
      <c r="E13" s="18"/>
      <c r="F13" s="18"/>
      <c r="G13" s="18"/>
      <c r="H13" s="18"/>
      <c r="I13" s="18"/>
      <c r="J13" s="18"/>
      <c r="K13" s="18"/>
      <c r="L13" s="18"/>
      <c r="M13" s="18"/>
      <c r="N13" s="18"/>
      <c r="O13" s="24"/>
    </row>
    <row r="14" spans="1:15" ht="57.75" customHeight="1" thickTop="1" x14ac:dyDescent="0.25">
      <c r="A14" s="21"/>
      <c r="B14" s="71"/>
      <c r="C14" s="133" t="s">
        <v>4</v>
      </c>
      <c r="D14" s="134"/>
      <c r="E14" s="135"/>
      <c r="F14" s="133" t="s">
        <v>7</v>
      </c>
      <c r="G14" s="134"/>
      <c r="H14" s="135"/>
      <c r="I14" s="133" t="s">
        <v>6</v>
      </c>
      <c r="J14" s="134"/>
      <c r="K14" s="135"/>
      <c r="L14" s="133" t="s">
        <v>8</v>
      </c>
      <c r="M14" s="134"/>
      <c r="N14" s="135"/>
      <c r="O14" s="24"/>
    </row>
    <row r="15" spans="1:15" ht="57.75" customHeight="1" x14ac:dyDescent="0.35">
      <c r="A15" s="21"/>
      <c r="B15" s="74" t="s">
        <v>0</v>
      </c>
      <c r="C15" s="76" t="s">
        <v>116</v>
      </c>
      <c r="D15" s="25" t="s">
        <v>5</v>
      </c>
      <c r="E15" s="77" t="s">
        <v>117</v>
      </c>
      <c r="F15" s="76" t="s">
        <v>116</v>
      </c>
      <c r="G15" s="25" t="s">
        <v>5</v>
      </c>
      <c r="H15" s="77" t="s">
        <v>117</v>
      </c>
      <c r="I15" s="76" t="s">
        <v>116</v>
      </c>
      <c r="J15" s="25" t="s">
        <v>5</v>
      </c>
      <c r="K15" s="77" t="s">
        <v>117</v>
      </c>
      <c r="L15" s="76" t="s">
        <v>116</v>
      </c>
      <c r="M15" s="25" t="s">
        <v>5</v>
      </c>
      <c r="N15" s="77" t="s">
        <v>117</v>
      </c>
      <c r="O15" s="24"/>
    </row>
    <row r="16" spans="1:15" ht="57.75" customHeight="1" x14ac:dyDescent="0.25">
      <c r="A16" s="21"/>
      <c r="B16" s="75" t="s">
        <v>1</v>
      </c>
      <c r="C16" s="78" t="s">
        <v>71</v>
      </c>
      <c r="D16" s="81" t="str">
        <f>IFERROR(VLOOKUP(C16, 'liste cartes'!A2:C50,2,FALSE),"")</f>
        <v>Famille légumineuses fourragères</v>
      </c>
      <c r="E16" s="82" t="str">
        <f>IFERROR(VLOOKUP(C16, 'liste cartes'!A2:C50,3,FALSE),"")</f>
        <v>Assolement</v>
      </c>
      <c r="F16" s="78" t="s">
        <v>28</v>
      </c>
      <c r="G16" s="81" t="str">
        <f>IFERROR(VLOOKUP(F16, 'liste cartes'!A2:C50,2,FALSE),"")</f>
        <v>Famille cultures fourragères annuelles</v>
      </c>
      <c r="H16" s="82" t="str">
        <f>IFERROR(VLOOKUP(F16, 'liste cartes'!A2:C50,3,FALSE),"")</f>
        <v>Assolement</v>
      </c>
      <c r="I16" s="78" t="s">
        <v>53</v>
      </c>
      <c r="J16" s="81" t="str">
        <f>IFERROR(VLOOKUP(I16, 'liste cartes'!$A$2:$C$50,2,FALSE),"")</f>
        <v>Famille pâturage/fauche</v>
      </c>
      <c r="K16" s="82" t="str">
        <f>IFERROR(VLOOKUP(I16, 'liste cartes'!$A$2:$C$50,3,FALSE),"")</f>
        <v>Itinéraire tkq</v>
      </c>
      <c r="L16" s="83" t="s">
        <v>59</v>
      </c>
      <c r="M16" s="81" t="str">
        <f>IFERROR(VLOOKUP(L16, 'liste cartes'!$A$2:$C$50,2,FALSE),"")</f>
        <v>Famille pratiques culturales</v>
      </c>
      <c r="N16" s="82" t="str">
        <f>IFERROR(VLOOKUP(L16, 'liste cartes'!$A$2:$C$50,3,FALSE),"")</f>
        <v>Itinéraire tkq</v>
      </c>
      <c r="O16" s="24"/>
    </row>
    <row r="17" spans="1:15" ht="57.75" customHeight="1" x14ac:dyDescent="0.25">
      <c r="A17" s="21"/>
      <c r="B17" s="75" t="s">
        <v>2</v>
      </c>
      <c r="C17" s="78" t="s">
        <v>91</v>
      </c>
      <c r="D17" s="81" t="str">
        <f>IFERROR(VLOOKUP(C17, 'liste cartes'!A3:C51,2,FALSE),"")</f>
        <v>Famille filière-Réseaux</v>
      </c>
      <c r="E17" s="82" t="str">
        <f>IFERROR(VLOOKUP(C17, 'liste cartes'!A3:C51,3,FALSE),"")</f>
        <v>Réseaux</v>
      </c>
      <c r="F17" s="78" t="s">
        <v>44</v>
      </c>
      <c r="G17" s="81" t="str">
        <f>IFERROR(VLOOKUP(F17, 'liste cartes'!A3:C51,2,FALSE),"")</f>
        <v>Famille pâturage/fauche</v>
      </c>
      <c r="H17" s="82" t="str">
        <f>IFERROR(VLOOKUP(F17, 'liste cartes'!A3:C51,3,FALSE),"")</f>
        <v>Itinéraire tkq</v>
      </c>
      <c r="I17" s="78" t="s">
        <v>55</v>
      </c>
      <c r="J17" s="81" t="str">
        <f>IFERROR(VLOOKUP(I17, 'liste cartes'!$A$2:$C$50,2,FALSE),"")</f>
        <v xml:space="preserve">Famille surplus d'herbe </v>
      </c>
      <c r="K17" s="82" t="str">
        <f>IFERROR(VLOOKUP(I17, 'liste cartes'!$A$2:$C$50,3,FALSE),"")</f>
        <v>Itinéraire tkq</v>
      </c>
      <c r="L17" s="83" t="s">
        <v>95</v>
      </c>
      <c r="M17" s="81" t="str">
        <f>IFERROR(VLOOKUP(L17, 'liste cartes'!$A$2:$C$50,2,FALSE),"")</f>
        <v>Famille adaptation aux ressources</v>
      </c>
      <c r="N17" s="82" t="str">
        <f>IFERROR(VLOOKUP(L17, 'liste cartes'!$A$2:$C$50,3,FALSE),"")</f>
        <v>Zootechnique</v>
      </c>
      <c r="O17" s="24"/>
    </row>
    <row r="18" spans="1:15" s="4" customFormat="1" ht="57.75" customHeight="1" thickBot="1" x14ac:dyDescent="0.3">
      <c r="A18" s="21"/>
      <c r="B18" s="75" t="s">
        <v>3</v>
      </c>
      <c r="C18" s="79" t="s">
        <v>90</v>
      </c>
      <c r="D18" s="81" t="str">
        <f>IFERROR(VLOOKUP(C18, 'liste cartes'!A4:C52,2,FALSE),"")</f>
        <v>Famille pratiques culturales</v>
      </c>
      <c r="E18" s="82" t="str">
        <f>IFERROR(VLOOKUP(C18, 'liste cartes'!A4:C52,3,FALSE),"")</f>
        <v>Itinéraire tkq</v>
      </c>
      <c r="F18" s="79" t="s">
        <v>39</v>
      </c>
      <c r="G18" s="81" t="str">
        <f>IFERROR(VLOOKUP(F18, 'liste cartes'!A4:C52,2,FALSE),"")</f>
        <v>Famille adaptation aux ressources</v>
      </c>
      <c r="H18" s="82" t="str">
        <f>IFERROR(VLOOKUP(F18, 'liste cartes'!A4:C52,3,FALSE),"")</f>
        <v>Assolement</v>
      </c>
      <c r="I18" s="79" t="s">
        <v>73</v>
      </c>
      <c r="J18" s="81" t="str">
        <f>IFERROR(VLOOKUP(I18, 'liste cartes'!$A$2:$C$50,2,FALSE),"")</f>
        <v>Famille légumineuses fourragères</v>
      </c>
      <c r="K18" s="82" t="str">
        <f>IFERROR(VLOOKUP(I18, 'liste cartes'!$A$2:$C$50,3,FALSE),"")</f>
        <v>Assolement</v>
      </c>
      <c r="L18" s="84"/>
      <c r="M18" s="81" t="str">
        <f>IFERROR(VLOOKUP(L18, 'liste cartes'!$A$2:$C$50,2,FALSE),"")</f>
        <v/>
      </c>
      <c r="N18" s="82" t="str">
        <f>IFERROR(VLOOKUP(L18, 'liste cartes'!$A$2:$C$50,3,FALSE),"")</f>
        <v/>
      </c>
      <c r="O18" s="24"/>
    </row>
    <row r="19" spans="1:15" s="4" customFormat="1" ht="15.75" thickTop="1" x14ac:dyDescent="0.25">
      <c r="A19" s="21"/>
      <c r="B19" s="18"/>
      <c r="C19" s="18"/>
      <c r="D19" s="18"/>
      <c r="E19" s="18"/>
      <c r="F19" s="18"/>
      <c r="G19" s="18"/>
      <c r="H19" s="18"/>
      <c r="I19" s="18"/>
      <c r="J19" s="18"/>
      <c r="K19" s="18"/>
      <c r="L19" s="18"/>
      <c r="M19" s="18"/>
      <c r="N19" s="18"/>
      <c r="O19" s="24"/>
    </row>
    <row r="20" spans="1:15" s="3" customFormat="1" ht="38.25" customHeight="1" x14ac:dyDescent="0.35">
      <c r="A20" s="21"/>
      <c r="B20" s="27" t="s">
        <v>118</v>
      </c>
      <c r="C20" s="27"/>
      <c r="D20" s="26"/>
      <c r="E20" s="26"/>
      <c r="F20" s="26"/>
      <c r="G20" s="26"/>
      <c r="H20" s="26"/>
      <c r="I20" s="26"/>
      <c r="J20" s="26"/>
      <c r="K20" s="26"/>
      <c r="L20" s="26"/>
      <c r="M20" s="18"/>
      <c r="N20" s="18"/>
      <c r="O20" s="24"/>
    </row>
    <row r="21" spans="1:15" s="3" customFormat="1" ht="64.5" customHeight="1" x14ac:dyDescent="0.25">
      <c r="A21" s="21"/>
      <c r="B21" s="124" t="s">
        <v>140</v>
      </c>
      <c r="C21" s="124"/>
      <c r="D21" s="124"/>
      <c r="E21" s="125"/>
      <c r="F21" s="125"/>
      <c r="G21" s="125"/>
      <c r="H21" s="125"/>
      <c r="I21" s="125"/>
      <c r="J21" s="125"/>
      <c r="K21" s="125"/>
      <c r="L21" s="125"/>
      <c r="M21" s="125"/>
      <c r="N21" s="125"/>
      <c r="O21" s="24"/>
    </row>
    <row r="22" spans="1:15" s="3" customFormat="1" ht="38.25" customHeight="1" x14ac:dyDescent="0.3">
      <c r="A22" s="21"/>
      <c r="B22" s="34"/>
      <c r="C22" s="145" t="s">
        <v>119</v>
      </c>
      <c r="D22" s="146"/>
      <c r="E22" s="126" t="s">
        <v>127</v>
      </c>
      <c r="F22" s="127"/>
      <c r="G22" s="127"/>
      <c r="H22" s="127"/>
      <c r="I22" s="127"/>
      <c r="J22" s="127"/>
      <c r="K22" s="127"/>
      <c r="L22" s="127"/>
      <c r="M22" s="127"/>
      <c r="N22" s="128"/>
      <c r="O22" s="24"/>
    </row>
    <row r="23" spans="1:15" s="3" customFormat="1" ht="57.75" customHeight="1" x14ac:dyDescent="0.25">
      <c r="A23" s="21"/>
      <c r="B23" s="28" t="s">
        <v>14</v>
      </c>
      <c r="C23" s="129" t="s">
        <v>28</v>
      </c>
      <c r="D23" s="130"/>
      <c r="E23" s="160" t="s">
        <v>128</v>
      </c>
      <c r="F23" s="161"/>
      <c r="G23" s="161"/>
      <c r="H23" s="161"/>
      <c r="I23" s="161"/>
      <c r="J23" s="161"/>
      <c r="K23" s="161"/>
      <c r="L23" s="161"/>
      <c r="M23" s="161"/>
      <c r="N23" s="162"/>
      <c r="O23" s="24"/>
    </row>
    <row r="24" spans="1:15" s="3" customFormat="1" ht="57.75" customHeight="1" x14ac:dyDescent="0.25">
      <c r="A24" s="21"/>
      <c r="B24" s="28" t="s">
        <v>15</v>
      </c>
      <c r="C24" s="129" t="s">
        <v>91</v>
      </c>
      <c r="D24" s="130"/>
      <c r="E24" s="157" t="s">
        <v>141</v>
      </c>
      <c r="F24" s="158"/>
      <c r="G24" s="158"/>
      <c r="H24" s="158"/>
      <c r="I24" s="158"/>
      <c r="J24" s="158"/>
      <c r="K24" s="158"/>
      <c r="L24" s="158"/>
      <c r="M24" s="158"/>
      <c r="N24" s="159"/>
      <c r="O24" s="24"/>
    </row>
    <row r="25" spans="1:15" s="3" customFormat="1" ht="57.75" customHeight="1" x14ac:dyDescent="0.25">
      <c r="A25" s="21"/>
      <c r="B25" s="28" t="s">
        <v>16</v>
      </c>
      <c r="C25" s="129" t="s">
        <v>90</v>
      </c>
      <c r="D25" s="130"/>
      <c r="E25" s="157" t="s">
        <v>131</v>
      </c>
      <c r="F25" s="158"/>
      <c r="G25" s="158"/>
      <c r="H25" s="158"/>
      <c r="I25" s="158"/>
      <c r="J25" s="158"/>
      <c r="K25" s="158"/>
      <c r="L25" s="158"/>
      <c r="M25" s="158"/>
      <c r="N25" s="159"/>
      <c r="O25" s="24"/>
    </row>
    <row r="26" spans="1:15" s="3" customFormat="1" x14ac:dyDescent="0.25">
      <c r="A26" s="21"/>
      <c r="B26" s="29"/>
      <c r="C26" s="29"/>
      <c r="D26" s="18"/>
      <c r="E26" s="18"/>
      <c r="F26" s="18"/>
      <c r="G26" s="18"/>
      <c r="H26" s="18"/>
      <c r="I26" s="18"/>
      <c r="J26" s="18"/>
      <c r="K26" s="18"/>
      <c r="L26" s="18"/>
      <c r="M26" s="18"/>
      <c r="N26" s="18"/>
      <c r="O26" s="24"/>
    </row>
    <row r="27" spans="1:15" s="3" customFormat="1" ht="57.75" customHeight="1" x14ac:dyDescent="0.35">
      <c r="A27" s="21"/>
      <c r="B27" s="89" t="s">
        <v>17</v>
      </c>
      <c r="C27" s="89"/>
      <c r="D27" s="90"/>
      <c r="E27" s="90"/>
      <c r="F27" s="90"/>
      <c r="G27" s="90"/>
      <c r="H27" s="90"/>
      <c r="I27" s="90"/>
      <c r="J27" s="90"/>
      <c r="K27" s="40"/>
      <c r="L27" s="40"/>
      <c r="M27" s="40"/>
      <c r="N27" s="40"/>
      <c r="O27" s="24"/>
    </row>
    <row r="28" spans="1:15" s="3" customFormat="1" ht="57.75" customHeight="1" x14ac:dyDescent="0.35">
      <c r="A28" s="21"/>
      <c r="B28" s="1" t="s">
        <v>20</v>
      </c>
      <c r="C28" s="123" t="s">
        <v>18</v>
      </c>
      <c r="D28" s="123"/>
      <c r="E28" s="123" t="s">
        <v>26</v>
      </c>
      <c r="F28" s="123"/>
      <c r="G28" s="123"/>
      <c r="H28" s="123"/>
      <c r="I28" s="80" t="s">
        <v>24</v>
      </c>
      <c r="J28" s="123" t="s">
        <v>25</v>
      </c>
      <c r="K28" s="123"/>
      <c r="L28" s="80" t="s">
        <v>19</v>
      </c>
      <c r="M28" s="123" t="s">
        <v>115</v>
      </c>
      <c r="N28" s="123"/>
      <c r="O28" s="24"/>
    </row>
    <row r="29" spans="1:15" s="3" customFormat="1" ht="57.75" customHeight="1" x14ac:dyDescent="0.25">
      <c r="A29" s="91"/>
      <c r="B29" s="85" t="s">
        <v>27</v>
      </c>
      <c r="C29" s="153" t="s">
        <v>28</v>
      </c>
      <c r="D29" s="154"/>
      <c r="E29" s="153" t="s">
        <v>29</v>
      </c>
      <c r="F29" s="163"/>
      <c r="G29" s="163"/>
      <c r="H29" s="154"/>
      <c r="I29" s="85" t="s">
        <v>123</v>
      </c>
      <c r="J29" s="131" t="s">
        <v>122</v>
      </c>
      <c r="K29" s="131"/>
      <c r="L29" s="87">
        <v>43586</v>
      </c>
      <c r="M29" s="142"/>
      <c r="N29" s="143"/>
      <c r="O29" s="19"/>
    </row>
    <row r="30" spans="1:15" ht="60.6" customHeight="1" x14ac:dyDescent="0.25">
      <c r="A30" s="91"/>
      <c r="B30" s="85" t="s">
        <v>124</v>
      </c>
      <c r="C30" s="153" t="s">
        <v>28</v>
      </c>
      <c r="D30" s="154"/>
      <c r="E30" s="122" t="s">
        <v>129</v>
      </c>
      <c r="F30" s="122"/>
      <c r="G30" s="122"/>
      <c r="H30" s="122"/>
      <c r="I30" s="85"/>
      <c r="J30" s="122"/>
      <c r="K30" s="122"/>
      <c r="L30" s="86"/>
      <c r="M30" s="142"/>
      <c r="N30" s="143"/>
      <c r="O30" s="19"/>
    </row>
    <row r="31" spans="1:15" ht="46.5" customHeight="1" x14ac:dyDescent="0.25">
      <c r="A31" s="91"/>
      <c r="B31" s="85" t="s">
        <v>126</v>
      </c>
      <c r="C31" s="153" t="s">
        <v>90</v>
      </c>
      <c r="D31" s="154"/>
      <c r="E31" s="122" t="s">
        <v>130</v>
      </c>
      <c r="F31" s="122"/>
      <c r="G31" s="122"/>
      <c r="H31" s="122"/>
      <c r="I31" s="85"/>
      <c r="J31" s="122"/>
      <c r="K31" s="122"/>
      <c r="L31" s="86"/>
      <c r="M31" s="142"/>
      <c r="N31" s="143"/>
      <c r="O31" s="19"/>
    </row>
    <row r="32" spans="1:15" ht="42" x14ac:dyDescent="0.25">
      <c r="A32" s="91"/>
      <c r="B32" s="85" t="s">
        <v>125</v>
      </c>
      <c r="C32" s="153" t="s">
        <v>91</v>
      </c>
      <c r="D32" s="154"/>
      <c r="E32" s="122"/>
      <c r="F32" s="122"/>
      <c r="G32" s="122"/>
      <c r="H32" s="122"/>
      <c r="I32" s="85"/>
      <c r="J32" s="122"/>
      <c r="K32" s="122"/>
      <c r="L32" s="86"/>
      <c r="M32" s="142"/>
      <c r="N32" s="143"/>
      <c r="O32" s="19"/>
    </row>
    <row r="33" spans="1:15" ht="21" x14ac:dyDescent="0.25">
      <c r="A33" s="91"/>
      <c r="B33" s="85" t="s">
        <v>23</v>
      </c>
      <c r="C33" s="122"/>
      <c r="D33" s="122"/>
      <c r="E33" s="122"/>
      <c r="F33" s="122"/>
      <c r="G33" s="122"/>
      <c r="H33" s="122"/>
      <c r="I33" s="85"/>
      <c r="J33" s="122"/>
      <c r="K33" s="122"/>
      <c r="L33" s="86"/>
      <c r="M33" s="142"/>
      <c r="N33" s="143"/>
      <c r="O33" s="19"/>
    </row>
    <row r="34" spans="1:15" ht="33.75" customHeight="1" x14ac:dyDescent="0.25">
      <c r="A34" s="91"/>
      <c r="B34" s="18"/>
      <c r="C34" s="18"/>
      <c r="D34" s="18"/>
      <c r="E34" s="18"/>
      <c r="F34" s="18"/>
      <c r="G34" s="18"/>
      <c r="H34" s="18"/>
      <c r="I34" s="18"/>
      <c r="J34" s="18"/>
      <c r="K34" s="40"/>
      <c r="L34" s="40"/>
      <c r="M34" s="40"/>
      <c r="N34" s="40"/>
      <c r="O34" s="19"/>
    </row>
    <row r="35" spans="1:15" x14ac:dyDescent="0.25">
      <c r="A35" s="92"/>
      <c r="B35" s="40"/>
      <c r="C35" s="18"/>
      <c r="D35" s="18"/>
      <c r="E35" s="18"/>
      <c r="F35" s="18"/>
      <c r="G35" s="18"/>
      <c r="H35" s="30"/>
      <c r="I35" s="30"/>
      <c r="J35" s="40"/>
      <c r="K35" s="40"/>
      <c r="L35" s="40"/>
      <c r="M35" s="40"/>
      <c r="N35" s="40"/>
      <c r="O35" s="19"/>
    </row>
    <row r="36" spans="1:15" x14ac:dyDescent="0.25">
      <c r="A36" s="91"/>
      <c r="B36" s="40"/>
      <c r="C36" s="40"/>
      <c r="D36" s="40"/>
      <c r="E36" s="3"/>
      <c r="F36" s="3"/>
      <c r="G36" s="3"/>
      <c r="H36" s="40"/>
      <c r="I36" s="40"/>
      <c r="J36" s="40"/>
      <c r="K36" s="40"/>
      <c r="L36" s="40"/>
      <c r="M36" s="40"/>
      <c r="N36" s="40"/>
      <c r="O36" s="19"/>
    </row>
    <row r="37" spans="1:15" x14ac:dyDescent="0.25">
      <c r="A37" s="91"/>
      <c r="B37" s="40"/>
      <c r="C37" s="40"/>
      <c r="D37" s="40"/>
      <c r="E37" s="3"/>
      <c r="F37" s="3"/>
      <c r="G37" s="3"/>
      <c r="H37" s="40"/>
      <c r="I37" s="40"/>
      <c r="J37" s="40"/>
      <c r="K37" s="40"/>
      <c r="L37" s="40"/>
      <c r="M37" s="40"/>
      <c r="N37" s="40"/>
      <c r="O37" s="19"/>
    </row>
    <row r="38" spans="1:15" x14ac:dyDescent="0.25">
      <c r="A38" s="91"/>
      <c r="B38" s="40"/>
      <c r="C38" s="40"/>
      <c r="D38" s="40"/>
      <c r="E38" s="3"/>
      <c r="F38" s="3"/>
      <c r="G38" s="3"/>
      <c r="H38" s="40"/>
      <c r="I38" s="40"/>
      <c r="J38" s="40"/>
      <c r="K38" s="40"/>
      <c r="L38" s="40"/>
      <c r="M38" s="40"/>
      <c r="N38" s="40"/>
      <c r="O38" s="19"/>
    </row>
    <row r="39" spans="1:15" x14ac:dyDescent="0.25">
      <c r="A39" s="93"/>
      <c r="B39" s="40"/>
      <c r="C39" s="40"/>
      <c r="D39" s="40"/>
      <c r="E39" s="3"/>
      <c r="F39" s="3"/>
      <c r="G39" s="3"/>
      <c r="H39" s="40"/>
      <c r="I39" s="40"/>
      <c r="J39" s="40"/>
      <c r="K39" s="40"/>
      <c r="L39" s="40"/>
      <c r="M39" s="40"/>
      <c r="N39" s="40"/>
      <c r="O39" s="19"/>
    </row>
    <row r="40" spans="1:15" x14ac:dyDescent="0.25">
      <c r="A40" s="91"/>
      <c r="B40" s="40"/>
      <c r="C40" s="40"/>
      <c r="D40" s="40"/>
      <c r="E40" s="3"/>
      <c r="F40" s="3"/>
      <c r="G40" s="3"/>
      <c r="H40" s="40"/>
      <c r="I40" s="40"/>
      <c r="J40" s="40"/>
      <c r="K40" s="40"/>
      <c r="L40" s="40"/>
      <c r="M40" s="40"/>
      <c r="N40" s="40"/>
      <c r="O40" s="19"/>
    </row>
    <row r="41" spans="1:15" x14ac:dyDescent="0.25">
      <c r="A41" s="91"/>
      <c r="B41" s="40"/>
      <c r="C41" s="40"/>
      <c r="D41" s="40"/>
      <c r="E41" s="3"/>
      <c r="F41" s="3"/>
      <c r="G41" s="3"/>
      <c r="H41" s="40"/>
      <c r="I41" s="40"/>
      <c r="J41" s="40"/>
      <c r="K41" s="40"/>
      <c r="L41" s="40"/>
      <c r="M41" s="40"/>
      <c r="N41" s="40"/>
      <c r="O41" s="19"/>
    </row>
    <row r="42" spans="1:15" x14ac:dyDescent="0.25">
      <c r="A42" s="91"/>
      <c r="B42" s="40"/>
      <c r="C42" s="40"/>
      <c r="D42" s="40"/>
      <c r="E42" s="3"/>
      <c r="F42" s="3"/>
      <c r="G42" s="3"/>
      <c r="H42" s="40"/>
      <c r="I42" s="40"/>
      <c r="J42" s="40"/>
      <c r="K42" s="40"/>
      <c r="L42" s="40"/>
      <c r="M42" s="40"/>
      <c r="N42" s="40"/>
      <c r="O42" s="19"/>
    </row>
    <row r="43" spans="1:15" x14ac:dyDescent="0.25">
      <c r="A43" s="91"/>
      <c r="B43" s="40"/>
      <c r="C43" s="40"/>
      <c r="D43" s="40"/>
      <c r="E43" s="3"/>
      <c r="F43" s="3"/>
      <c r="G43" s="3"/>
      <c r="H43" s="40"/>
      <c r="I43" s="40"/>
      <c r="J43" s="40"/>
      <c r="K43" s="40"/>
      <c r="L43" s="40"/>
      <c r="M43" s="40"/>
      <c r="N43" s="40"/>
      <c r="O43" s="19"/>
    </row>
    <row r="44" spans="1:15" x14ac:dyDescent="0.25">
      <c r="A44" s="91"/>
      <c r="B44" s="40"/>
      <c r="C44" s="40"/>
      <c r="D44" s="40"/>
      <c r="E44" s="3"/>
      <c r="F44" s="3"/>
      <c r="G44" s="3"/>
      <c r="H44" s="40"/>
      <c r="I44" s="40"/>
      <c r="J44" s="40"/>
      <c r="K44" s="40"/>
      <c r="L44" s="40"/>
      <c r="M44" s="40"/>
      <c r="N44" s="40"/>
      <c r="O44" s="19"/>
    </row>
    <row r="45" spans="1:15" x14ac:dyDescent="0.25">
      <c r="A45" s="91"/>
      <c r="B45" s="40"/>
      <c r="C45" s="40"/>
      <c r="D45" s="40"/>
      <c r="E45" s="3"/>
      <c r="F45" s="3"/>
      <c r="G45" s="3"/>
      <c r="H45" s="40"/>
      <c r="I45" s="40"/>
      <c r="J45" s="40"/>
      <c r="K45" s="40"/>
      <c r="L45" s="40"/>
      <c r="M45" s="40"/>
      <c r="N45" s="40"/>
      <c r="O45" s="19"/>
    </row>
    <row r="46" spans="1:15" x14ac:dyDescent="0.25">
      <c r="A46" s="91"/>
      <c r="B46" s="40"/>
      <c r="C46" s="40"/>
      <c r="D46" s="40"/>
      <c r="E46" s="3"/>
      <c r="F46" s="3"/>
      <c r="G46" s="3"/>
      <c r="H46" s="40"/>
      <c r="I46" s="40"/>
      <c r="J46" s="40"/>
      <c r="K46" s="40"/>
      <c r="L46" s="40"/>
      <c r="M46" s="40"/>
      <c r="N46" s="40"/>
      <c r="O46" s="19"/>
    </row>
    <row r="47" spans="1:15" x14ac:dyDescent="0.25">
      <c r="A47" s="91"/>
      <c r="B47" s="40"/>
      <c r="C47" s="40"/>
      <c r="D47" s="40"/>
      <c r="E47" s="3"/>
      <c r="F47" s="3"/>
      <c r="G47" s="3"/>
      <c r="H47" s="40"/>
      <c r="I47" s="40"/>
      <c r="J47" s="40"/>
      <c r="K47" s="40"/>
      <c r="L47" s="40"/>
      <c r="M47" s="40"/>
      <c r="N47" s="40"/>
      <c r="O47" s="19"/>
    </row>
    <row r="48" spans="1:15" x14ac:dyDescent="0.25">
      <c r="A48" s="91"/>
      <c r="B48" s="40"/>
      <c r="C48" s="40"/>
      <c r="D48" s="40"/>
      <c r="E48" s="3"/>
      <c r="F48" s="3"/>
      <c r="G48" s="3"/>
      <c r="H48" s="40"/>
      <c r="I48" s="40"/>
      <c r="J48" s="40"/>
      <c r="K48" s="40"/>
      <c r="L48" s="40"/>
      <c r="M48" s="40"/>
      <c r="N48" s="40"/>
      <c r="O48" s="19"/>
    </row>
    <row r="49" spans="1:15" x14ac:dyDescent="0.25">
      <c r="A49" s="91"/>
      <c r="B49" s="40"/>
      <c r="C49" s="40"/>
      <c r="D49" s="40"/>
      <c r="E49" s="3"/>
      <c r="F49" s="3"/>
      <c r="G49" s="3"/>
      <c r="H49" s="40"/>
      <c r="I49" s="40"/>
      <c r="J49" s="40"/>
      <c r="K49" s="40"/>
      <c r="L49" s="40"/>
      <c r="M49" s="40"/>
      <c r="N49" s="40"/>
      <c r="O49" s="19"/>
    </row>
    <row r="50" spans="1:15" x14ac:dyDescent="0.25">
      <c r="A50" s="91"/>
      <c r="B50" s="40"/>
      <c r="C50" s="40"/>
      <c r="D50" s="40"/>
      <c r="E50" s="3"/>
      <c r="F50" s="3"/>
      <c r="G50" s="3"/>
      <c r="H50" s="40"/>
      <c r="I50" s="40"/>
      <c r="J50" s="40"/>
      <c r="K50" s="40"/>
      <c r="L50" s="40"/>
      <c r="M50" s="40"/>
      <c r="N50" s="40"/>
      <c r="O50" s="19"/>
    </row>
    <row r="51" spans="1:15" x14ac:dyDescent="0.25">
      <c r="A51" s="91"/>
      <c r="B51" s="40"/>
      <c r="C51" s="40"/>
      <c r="D51" s="40"/>
      <c r="E51" s="3"/>
      <c r="F51" s="3"/>
      <c r="G51" s="3"/>
      <c r="H51" s="40"/>
      <c r="I51" s="40"/>
      <c r="J51" s="40"/>
      <c r="K51" s="40"/>
      <c r="L51" s="40"/>
      <c r="M51" s="40"/>
      <c r="N51" s="40"/>
      <c r="O51" s="19"/>
    </row>
    <row r="52" spans="1:15" ht="15.75" thickBot="1" x14ac:dyDescent="0.3">
      <c r="A52" s="94"/>
      <c r="B52" s="96"/>
      <c r="C52" s="97"/>
      <c r="D52" s="97"/>
      <c r="E52" s="97"/>
      <c r="F52" s="97"/>
      <c r="G52" s="97"/>
      <c r="H52" s="97"/>
      <c r="I52" s="97"/>
      <c r="J52" s="97"/>
      <c r="K52" s="95"/>
      <c r="L52" s="95"/>
      <c r="M52" s="95"/>
      <c r="N52" s="95"/>
      <c r="O52" s="22"/>
    </row>
    <row r="53" spans="1:15" ht="15.75" thickTop="1" x14ac:dyDescent="0.25">
      <c r="B53" s="88"/>
      <c r="C53" s="88"/>
      <c r="D53" s="88"/>
      <c r="E53" s="88"/>
      <c r="F53" s="88"/>
      <c r="G53" s="88"/>
      <c r="H53" s="88"/>
      <c r="I53" s="88"/>
      <c r="J53" s="88"/>
    </row>
    <row r="54" spans="1:15" x14ac:dyDescent="0.25">
      <c r="B54" s="88"/>
      <c r="C54" s="88"/>
      <c r="D54" s="88"/>
      <c r="E54" s="88"/>
      <c r="F54" s="88"/>
      <c r="G54" s="88"/>
      <c r="H54" s="88"/>
      <c r="I54" s="88"/>
      <c r="J54" s="88"/>
    </row>
    <row r="55" spans="1:15" x14ac:dyDescent="0.25">
      <c r="B55" s="88"/>
      <c r="C55" s="88"/>
      <c r="D55" s="88"/>
      <c r="E55" s="88"/>
      <c r="F55" s="88"/>
      <c r="G55" s="88"/>
      <c r="H55" s="88"/>
      <c r="I55" s="88"/>
      <c r="J55" s="88"/>
    </row>
    <row r="56" spans="1:15" x14ac:dyDescent="0.25">
      <c r="B56" s="88"/>
      <c r="C56" s="88"/>
      <c r="D56" s="88"/>
      <c r="E56" s="88"/>
      <c r="F56" s="88"/>
      <c r="G56" s="88"/>
      <c r="H56" s="88"/>
      <c r="I56" s="88"/>
      <c r="J56" s="88"/>
    </row>
    <row r="57" spans="1:15" x14ac:dyDescent="0.25">
      <c r="A57" s="3"/>
      <c r="B57" s="88"/>
      <c r="C57" s="88"/>
      <c r="D57" s="88"/>
      <c r="E57" s="88"/>
      <c r="F57" s="88"/>
      <c r="G57" s="88"/>
      <c r="H57" s="88"/>
      <c r="I57" s="88"/>
      <c r="J57" s="88"/>
      <c r="K57" s="3"/>
    </row>
    <row r="58" spans="1:15" x14ac:dyDescent="0.25">
      <c r="A58" s="3"/>
      <c r="B58" s="3"/>
      <c r="C58" s="3"/>
      <c r="D58" s="3"/>
      <c r="E58" s="3"/>
      <c r="F58" s="3"/>
      <c r="G58" s="3"/>
      <c r="H58" s="3"/>
      <c r="I58" s="3"/>
      <c r="J58" s="3"/>
      <c r="K58" s="3"/>
    </row>
    <row r="59" spans="1:15" x14ac:dyDescent="0.25">
      <c r="A59" s="3"/>
      <c r="B59" s="3"/>
      <c r="C59" s="3"/>
      <c r="D59" s="3"/>
      <c r="E59" s="3"/>
      <c r="F59" s="3"/>
      <c r="G59" s="3"/>
      <c r="H59" s="3"/>
      <c r="I59" s="3"/>
      <c r="J59" s="3"/>
      <c r="K59" s="3"/>
    </row>
    <row r="60" spans="1:15" x14ac:dyDescent="0.25">
      <c r="A60" s="3"/>
      <c r="B60" s="3"/>
      <c r="C60" s="3"/>
      <c r="D60" s="3"/>
      <c r="E60" s="3"/>
      <c r="F60" s="3"/>
      <c r="G60" s="3"/>
      <c r="H60" s="3"/>
      <c r="I60" s="3"/>
      <c r="J60" s="3"/>
      <c r="K60" s="3"/>
    </row>
    <row r="61" spans="1:15" x14ac:dyDescent="0.25">
      <c r="A61" s="3"/>
      <c r="B61" s="3"/>
      <c r="C61" s="3"/>
      <c r="D61" s="3"/>
      <c r="E61" s="3"/>
      <c r="F61" s="3"/>
      <c r="G61" s="3"/>
      <c r="H61" s="3"/>
      <c r="I61" s="3"/>
      <c r="J61" s="3"/>
      <c r="K61" s="3"/>
    </row>
    <row r="62" spans="1:15" x14ac:dyDescent="0.25">
      <c r="A62" s="3"/>
      <c r="B62" s="3"/>
      <c r="C62" s="3"/>
      <c r="D62" s="3"/>
      <c r="E62" s="3"/>
      <c r="F62" s="3"/>
      <c r="G62" s="3"/>
      <c r="H62" s="3"/>
      <c r="I62" s="3"/>
      <c r="J62" s="3"/>
      <c r="K62" s="3"/>
    </row>
  </sheetData>
  <mergeCells count="45">
    <mergeCell ref="M33:N33"/>
    <mergeCell ref="B2:I2"/>
    <mergeCell ref="B3:I3"/>
    <mergeCell ref="C7:E7"/>
    <mergeCell ref="M29:N29"/>
    <mergeCell ref="M30:N30"/>
    <mergeCell ref="M31:N31"/>
    <mergeCell ref="M32:N32"/>
    <mergeCell ref="C25:D25"/>
    <mergeCell ref="E25:N25"/>
    <mergeCell ref="C28:D28"/>
    <mergeCell ref="E28:H28"/>
    <mergeCell ref="J28:K28"/>
    <mergeCell ref="M28:N28"/>
    <mergeCell ref="C29:D29"/>
    <mergeCell ref="E29:H29"/>
    <mergeCell ref="A1:K1"/>
    <mergeCell ref="B4:H4"/>
    <mergeCell ref="C6:E6"/>
    <mergeCell ref="C24:D24"/>
    <mergeCell ref="E24:N24"/>
    <mergeCell ref="C8:E8"/>
    <mergeCell ref="C10:K10"/>
    <mergeCell ref="C14:E14"/>
    <mergeCell ref="F14:H14"/>
    <mergeCell ref="I14:K14"/>
    <mergeCell ref="L14:N14"/>
    <mergeCell ref="B21:N21"/>
    <mergeCell ref="C22:D22"/>
    <mergeCell ref="E22:N22"/>
    <mergeCell ref="C23:D23"/>
    <mergeCell ref="E23:N23"/>
    <mergeCell ref="J29:K29"/>
    <mergeCell ref="C30:D30"/>
    <mergeCell ref="E30:H30"/>
    <mergeCell ref="J30:K30"/>
    <mergeCell ref="C33:D33"/>
    <mergeCell ref="E33:H33"/>
    <mergeCell ref="J33:K33"/>
    <mergeCell ref="C31:D31"/>
    <mergeCell ref="E31:H31"/>
    <mergeCell ref="J31:K31"/>
    <mergeCell ref="C32:D32"/>
    <mergeCell ref="E32:H32"/>
    <mergeCell ref="J32:K32"/>
  </mergeCells>
  <dataValidations count="1">
    <dataValidation type="list" allowBlank="1" showInputMessage="1" showErrorMessage="1" sqref="D20:E20">
      <formula1>Liste</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cartes'!$A$2:$A$50</xm:f>
          </x14:formula1>
          <xm:sqref>L16:L18 C23:D25 C29:D32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50"/>
  <sheetViews>
    <sheetView workbookViewId="0">
      <selection activeCell="D1" sqref="D1"/>
    </sheetView>
  </sheetViews>
  <sheetFormatPr baseColWidth="10" defaultRowHeight="15" x14ac:dyDescent="0.25"/>
  <cols>
    <col min="1" max="1" width="69" customWidth="1"/>
    <col min="2" max="2" width="35.5703125" style="2" customWidth="1"/>
    <col min="3" max="3" width="15.42578125" customWidth="1"/>
    <col min="6" max="6" width="35.140625" customWidth="1"/>
    <col min="7" max="7" width="25.28515625" customWidth="1"/>
  </cols>
  <sheetData>
    <row r="1" spans="1:7" ht="14.45" customHeight="1" x14ac:dyDescent="0.25">
      <c r="A1" s="37" t="s">
        <v>104</v>
      </c>
      <c r="B1" s="37" t="s">
        <v>103</v>
      </c>
      <c r="C1" s="36" t="s">
        <v>79</v>
      </c>
      <c r="F1" s="106" t="s">
        <v>105</v>
      </c>
      <c r="G1" s="106" t="s">
        <v>106</v>
      </c>
    </row>
    <row r="2" spans="1:7" ht="14.45" customHeight="1" x14ac:dyDescent="0.25">
      <c r="A2" s="102" t="s">
        <v>58</v>
      </c>
      <c r="B2" s="49" t="s">
        <v>42</v>
      </c>
      <c r="C2" s="103" t="s">
        <v>82</v>
      </c>
      <c r="F2" s="50" t="s">
        <v>37</v>
      </c>
      <c r="G2" s="104" t="s">
        <v>33</v>
      </c>
    </row>
    <row r="3" spans="1:7" ht="15.75" x14ac:dyDescent="0.25">
      <c r="A3" s="102" t="s">
        <v>91</v>
      </c>
      <c r="B3" s="49" t="s">
        <v>42</v>
      </c>
      <c r="C3" s="103" t="s">
        <v>82</v>
      </c>
      <c r="F3" s="50" t="s">
        <v>70</v>
      </c>
      <c r="G3" s="103" t="s">
        <v>80</v>
      </c>
    </row>
    <row r="4" spans="1:7" ht="15.75" x14ac:dyDescent="0.25">
      <c r="A4" s="102" t="s">
        <v>38</v>
      </c>
      <c r="B4" s="49" t="s">
        <v>37</v>
      </c>
      <c r="C4" s="104" t="s">
        <v>33</v>
      </c>
      <c r="F4" s="50" t="s">
        <v>45</v>
      </c>
      <c r="G4" s="105" t="s">
        <v>81</v>
      </c>
    </row>
    <row r="5" spans="1:7" ht="15.75" x14ac:dyDescent="0.25">
      <c r="A5" s="102" t="s">
        <v>87</v>
      </c>
      <c r="B5" s="49" t="s">
        <v>43</v>
      </c>
      <c r="C5" s="103" t="s">
        <v>80</v>
      </c>
      <c r="F5" s="50" t="s">
        <v>40</v>
      </c>
      <c r="G5" s="103" t="s">
        <v>82</v>
      </c>
    </row>
    <row r="6" spans="1:7" ht="15.75" x14ac:dyDescent="0.25">
      <c r="A6" s="102" t="s">
        <v>51</v>
      </c>
      <c r="B6" s="49" t="s">
        <v>50</v>
      </c>
      <c r="C6" s="105" t="s">
        <v>81</v>
      </c>
      <c r="F6" s="50" t="s">
        <v>43</v>
      </c>
      <c r="G6" s="51"/>
    </row>
    <row r="7" spans="1:7" ht="15.75" x14ac:dyDescent="0.25">
      <c r="A7" s="102" t="s">
        <v>28</v>
      </c>
      <c r="B7" s="49" t="s">
        <v>45</v>
      </c>
      <c r="C7" s="104" t="s">
        <v>33</v>
      </c>
      <c r="F7" s="50" t="s">
        <v>48</v>
      </c>
      <c r="G7" s="51"/>
    </row>
    <row r="8" spans="1:7" ht="15.75" x14ac:dyDescent="0.25">
      <c r="A8" s="102" t="s">
        <v>93</v>
      </c>
      <c r="B8" s="49" t="s">
        <v>40</v>
      </c>
      <c r="C8" s="105" t="s">
        <v>81</v>
      </c>
      <c r="F8" s="50" t="s">
        <v>89</v>
      </c>
      <c r="G8" s="51"/>
    </row>
    <row r="9" spans="1:7" ht="15.75" x14ac:dyDescent="0.25">
      <c r="A9" s="102" t="s">
        <v>95</v>
      </c>
      <c r="B9" s="49" t="s">
        <v>40</v>
      </c>
      <c r="C9" s="105" t="s">
        <v>81</v>
      </c>
      <c r="F9" s="50" t="s">
        <v>50</v>
      </c>
      <c r="G9" s="51"/>
    </row>
    <row r="10" spans="1:7" ht="15.75" x14ac:dyDescent="0.25">
      <c r="A10" s="102" t="s">
        <v>94</v>
      </c>
      <c r="B10" s="49" t="s">
        <v>40</v>
      </c>
      <c r="C10" s="105" t="s">
        <v>81</v>
      </c>
      <c r="F10" s="50" t="s">
        <v>42</v>
      </c>
      <c r="G10" s="51"/>
    </row>
    <row r="11" spans="1:7" ht="15.75" x14ac:dyDescent="0.25">
      <c r="A11" s="102" t="s">
        <v>68</v>
      </c>
      <c r="B11" s="49" t="s">
        <v>42</v>
      </c>
      <c r="C11" s="103" t="s">
        <v>82</v>
      </c>
    </row>
    <row r="12" spans="1:7" ht="15.75" x14ac:dyDescent="0.25">
      <c r="A12" s="102" t="s">
        <v>86</v>
      </c>
      <c r="B12" s="49" t="s">
        <v>45</v>
      </c>
      <c r="C12" s="104" t="s">
        <v>33</v>
      </c>
    </row>
    <row r="13" spans="1:7" ht="15.75" x14ac:dyDescent="0.25">
      <c r="A13" s="102" t="s">
        <v>46</v>
      </c>
      <c r="B13" s="49" t="s">
        <v>45</v>
      </c>
      <c r="C13" s="104" t="s">
        <v>33</v>
      </c>
    </row>
    <row r="14" spans="1:7" ht="15.75" x14ac:dyDescent="0.25">
      <c r="A14" s="102" t="s">
        <v>62</v>
      </c>
      <c r="B14" s="49" t="s">
        <v>48</v>
      </c>
      <c r="C14" s="103" t="s">
        <v>80</v>
      </c>
    </row>
    <row r="15" spans="1:7" ht="15.75" x14ac:dyDescent="0.25">
      <c r="A15" s="102" t="s">
        <v>53</v>
      </c>
      <c r="B15" s="49" t="s">
        <v>43</v>
      </c>
      <c r="C15" s="103" t="s">
        <v>80</v>
      </c>
    </row>
    <row r="16" spans="1:7" ht="15.75" x14ac:dyDescent="0.25">
      <c r="A16" s="102" t="s">
        <v>66</v>
      </c>
      <c r="B16" s="49" t="s">
        <v>45</v>
      </c>
      <c r="C16" s="104" t="s">
        <v>33</v>
      </c>
    </row>
    <row r="17" spans="1:3" ht="15.75" x14ac:dyDescent="0.25">
      <c r="A17" s="102" t="s">
        <v>67</v>
      </c>
      <c r="B17" s="49" t="s">
        <v>45</v>
      </c>
      <c r="C17" s="104" t="s">
        <v>33</v>
      </c>
    </row>
    <row r="18" spans="1:3" ht="14.45" customHeight="1" x14ac:dyDescent="0.25">
      <c r="A18" s="102" t="s">
        <v>65</v>
      </c>
      <c r="B18" s="49" t="s">
        <v>45</v>
      </c>
      <c r="C18" s="104" t="s">
        <v>33</v>
      </c>
    </row>
    <row r="19" spans="1:3" ht="15.75" x14ac:dyDescent="0.25">
      <c r="A19" s="102" t="s">
        <v>69</v>
      </c>
      <c r="B19" s="49" t="s">
        <v>42</v>
      </c>
      <c r="C19" s="103" t="s">
        <v>82</v>
      </c>
    </row>
    <row r="20" spans="1:3" ht="15.75" x14ac:dyDescent="0.25">
      <c r="A20" s="102" t="s">
        <v>88</v>
      </c>
      <c r="B20" s="49" t="s">
        <v>43</v>
      </c>
      <c r="C20" s="103" t="s">
        <v>80</v>
      </c>
    </row>
    <row r="21" spans="1:3" ht="15.75" x14ac:dyDescent="0.25">
      <c r="A21" s="102" t="s">
        <v>60</v>
      </c>
      <c r="B21" s="49" t="s">
        <v>48</v>
      </c>
      <c r="C21" s="103" t="s">
        <v>80</v>
      </c>
    </row>
    <row r="22" spans="1:3" ht="15.75" x14ac:dyDescent="0.25">
      <c r="A22" s="102" t="str">
        <f>'Créer nouvelles cartes'!D5</f>
        <v>Intitulé de la nouvelle carte 1</v>
      </c>
      <c r="B22" s="49">
        <f>'Créer nouvelles cartes'!E5</f>
        <v>0</v>
      </c>
      <c r="C22" s="103">
        <f>'Créer nouvelles cartes'!F5</f>
        <v>0</v>
      </c>
    </row>
    <row r="23" spans="1:3" ht="15.75" x14ac:dyDescent="0.25">
      <c r="A23" s="102" t="str">
        <f>'Créer nouvelles cartes'!D6</f>
        <v>Intitulé de la nouvelle carte 2</v>
      </c>
      <c r="B23" s="49">
        <f>'Créer nouvelles cartes'!E6</f>
        <v>0</v>
      </c>
      <c r="C23" s="103">
        <f>'Créer nouvelles cartes'!F6</f>
        <v>0</v>
      </c>
    </row>
    <row r="24" spans="1:3" ht="15.75" x14ac:dyDescent="0.25">
      <c r="A24" s="102" t="str">
        <f>'Créer nouvelles cartes'!D7</f>
        <v>Intitulé de la nouvelle carte 3</v>
      </c>
      <c r="B24" s="49">
        <f>'Créer nouvelles cartes'!E7</f>
        <v>0</v>
      </c>
      <c r="C24" s="103">
        <f>'Créer nouvelles cartes'!F7</f>
        <v>0</v>
      </c>
    </row>
    <row r="25" spans="1:3" ht="15.75" x14ac:dyDescent="0.25">
      <c r="A25" s="102" t="str">
        <f>'Créer nouvelles cartes'!D8</f>
        <v>Intitulé de la nouvelle carte 4</v>
      </c>
      <c r="B25" s="49">
        <f>'Créer nouvelles cartes'!E8</f>
        <v>0</v>
      </c>
      <c r="C25" s="103">
        <f>'Créer nouvelles cartes'!F8</f>
        <v>0</v>
      </c>
    </row>
    <row r="26" spans="1:3" ht="15.75" x14ac:dyDescent="0.25">
      <c r="A26" s="102" t="str">
        <f>'Créer nouvelles cartes'!D9</f>
        <v>Intitulé de la nouvelle carte 5</v>
      </c>
      <c r="B26" s="49">
        <f>'Créer nouvelles cartes'!E9</f>
        <v>0</v>
      </c>
      <c r="C26" s="103">
        <f>'Créer nouvelles cartes'!F9</f>
        <v>0</v>
      </c>
    </row>
    <row r="27" spans="1:3" ht="15.75" x14ac:dyDescent="0.25">
      <c r="A27" s="102" t="str">
        <f>'Créer nouvelles cartes'!D10</f>
        <v>Intitulé de la nouvelle carte 6</v>
      </c>
      <c r="B27" s="49">
        <f>'Créer nouvelles cartes'!E10</f>
        <v>0</v>
      </c>
      <c r="C27" s="103">
        <f>'Créer nouvelles cartes'!F10</f>
        <v>0</v>
      </c>
    </row>
    <row r="28" spans="1:3" ht="15.75" x14ac:dyDescent="0.25">
      <c r="A28" s="102" t="s">
        <v>59</v>
      </c>
      <c r="B28" s="49" t="s">
        <v>48</v>
      </c>
      <c r="C28" s="103" t="s">
        <v>80</v>
      </c>
    </row>
    <row r="29" spans="1:3" ht="15.75" x14ac:dyDescent="0.25">
      <c r="A29" s="102" t="s">
        <v>44</v>
      </c>
      <c r="B29" s="49" t="s">
        <v>43</v>
      </c>
      <c r="C29" s="103" t="s">
        <v>80</v>
      </c>
    </row>
    <row r="30" spans="1:3" ht="15.75" x14ac:dyDescent="0.25">
      <c r="A30" s="102" t="s">
        <v>90</v>
      </c>
      <c r="B30" s="49" t="s">
        <v>48</v>
      </c>
      <c r="C30" s="103" t="s">
        <v>80</v>
      </c>
    </row>
    <row r="31" spans="1:3" ht="15" customHeight="1" x14ac:dyDescent="0.25">
      <c r="A31" s="102" t="s">
        <v>64</v>
      </c>
      <c r="B31" s="49" t="s">
        <v>45</v>
      </c>
      <c r="C31" s="104" t="s">
        <v>33</v>
      </c>
    </row>
    <row r="32" spans="1:3" ht="15.75" x14ac:dyDescent="0.25">
      <c r="A32" s="102" t="s">
        <v>41</v>
      </c>
      <c r="B32" s="49" t="s">
        <v>40</v>
      </c>
      <c r="C32" s="105" t="s">
        <v>81</v>
      </c>
    </row>
    <row r="33" spans="1:3" ht="15.75" x14ac:dyDescent="0.25">
      <c r="A33" s="102" t="s">
        <v>57</v>
      </c>
      <c r="B33" s="49" t="s">
        <v>42</v>
      </c>
      <c r="C33" s="103" t="s">
        <v>82</v>
      </c>
    </row>
    <row r="34" spans="1:3" ht="15.75" x14ac:dyDescent="0.25">
      <c r="A34" s="102" t="s">
        <v>39</v>
      </c>
      <c r="B34" s="49" t="s">
        <v>40</v>
      </c>
      <c r="C34" s="104" t="s">
        <v>33</v>
      </c>
    </row>
    <row r="35" spans="1:3" ht="15.75" x14ac:dyDescent="0.25">
      <c r="A35" s="102" t="s">
        <v>54</v>
      </c>
      <c r="B35" s="49" t="s">
        <v>43</v>
      </c>
      <c r="C35" s="103" t="s">
        <v>80</v>
      </c>
    </row>
    <row r="36" spans="1:3" ht="15.75" x14ac:dyDescent="0.25">
      <c r="A36" s="102" t="s">
        <v>71</v>
      </c>
      <c r="B36" s="49" t="s">
        <v>70</v>
      </c>
      <c r="C36" s="104" t="s">
        <v>33</v>
      </c>
    </row>
    <row r="37" spans="1:3" ht="15.75" x14ac:dyDescent="0.25">
      <c r="A37" s="102" t="s">
        <v>72</v>
      </c>
      <c r="B37" s="49" t="s">
        <v>70</v>
      </c>
      <c r="C37" s="104" t="s">
        <v>33</v>
      </c>
    </row>
    <row r="38" spans="1:3" ht="15.75" x14ac:dyDescent="0.25">
      <c r="A38" s="102" t="s">
        <v>73</v>
      </c>
      <c r="B38" s="49" t="s">
        <v>70</v>
      </c>
      <c r="C38" s="104" t="s">
        <v>33</v>
      </c>
    </row>
    <row r="39" spans="1:3" ht="15" customHeight="1" x14ac:dyDescent="0.25">
      <c r="A39" s="102" t="s">
        <v>83</v>
      </c>
      <c r="B39" s="49" t="s">
        <v>37</v>
      </c>
      <c r="C39" s="104" t="s">
        <v>33</v>
      </c>
    </row>
    <row r="40" spans="1:3" ht="14.45" customHeight="1" x14ac:dyDescent="0.25">
      <c r="A40" s="102" t="s">
        <v>36</v>
      </c>
      <c r="B40" s="49" t="s">
        <v>37</v>
      </c>
      <c r="C40" s="104" t="s">
        <v>33</v>
      </c>
    </row>
    <row r="41" spans="1:3" ht="15.75" x14ac:dyDescent="0.25">
      <c r="A41" s="102" t="s">
        <v>85</v>
      </c>
      <c r="B41" s="49" t="s">
        <v>37</v>
      </c>
      <c r="C41" s="104" t="s">
        <v>33</v>
      </c>
    </row>
    <row r="42" spans="1:3" ht="15.75" x14ac:dyDescent="0.25">
      <c r="A42" s="102" t="s">
        <v>84</v>
      </c>
      <c r="B42" s="49" t="s">
        <v>37</v>
      </c>
      <c r="C42" s="104" t="s">
        <v>33</v>
      </c>
    </row>
    <row r="43" spans="1:3" ht="15.75" x14ac:dyDescent="0.25">
      <c r="A43" s="102" t="s">
        <v>56</v>
      </c>
      <c r="B43" s="49" t="s">
        <v>50</v>
      </c>
      <c r="C43" s="105" t="s">
        <v>81</v>
      </c>
    </row>
    <row r="44" spans="1:3" ht="15.75" x14ac:dyDescent="0.25">
      <c r="A44" s="102" t="s">
        <v>52</v>
      </c>
      <c r="B44" s="49" t="s">
        <v>50</v>
      </c>
      <c r="C44" s="105" t="s">
        <v>81</v>
      </c>
    </row>
    <row r="45" spans="1:3" ht="15.75" x14ac:dyDescent="0.25">
      <c r="A45" s="102" t="s">
        <v>47</v>
      </c>
      <c r="B45" s="49" t="s">
        <v>89</v>
      </c>
      <c r="C45" s="103" t="s">
        <v>80</v>
      </c>
    </row>
    <row r="46" spans="1:3" ht="15.75" x14ac:dyDescent="0.25">
      <c r="A46" s="102" t="s">
        <v>63</v>
      </c>
      <c r="B46" s="49" t="s">
        <v>50</v>
      </c>
      <c r="C46" s="105" t="s">
        <v>81</v>
      </c>
    </row>
    <row r="47" spans="1:3" ht="15.75" x14ac:dyDescent="0.25">
      <c r="A47" s="102" t="s">
        <v>55</v>
      </c>
      <c r="B47" s="49" t="s">
        <v>89</v>
      </c>
      <c r="C47" s="103" t="s">
        <v>80</v>
      </c>
    </row>
    <row r="48" spans="1:3" ht="15.75" x14ac:dyDescent="0.25">
      <c r="A48" s="102" t="s">
        <v>49</v>
      </c>
      <c r="B48" s="49" t="s">
        <v>48</v>
      </c>
      <c r="C48" s="103" t="s">
        <v>80</v>
      </c>
    </row>
    <row r="49" spans="1:3" ht="15.75" x14ac:dyDescent="0.25">
      <c r="A49" s="102" t="s">
        <v>61</v>
      </c>
      <c r="B49" s="49" t="s">
        <v>48</v>
      </c>
      <c r="C49" s="103" t="s">
        <v>80</v>
      </c>
    </row>
    <row r="50" spans="1:3" ht="15.75" x14ac:dyDescent="0.25">
      <c r="A50" s="102" t="s">
        <v>92</v>
      </c>
      <c r="B50" s="49" t="s">
        <v>43</v>
      </c>
      <c r="C50" s="104" t="s">
        <v>33</v>
      </c>
    </row>
  </sheetData>
  <sheetProtection sheet="1" objects="1" scenarios="1" insertRows="0"/>
  <autoFilter ref="A1:C50">
    <sortState ref="A2:C50">
      <sortCondition ref="A1:A50"/>
    </sortState>
  </autoFilter>
  <customSheetViews>
    <customSheetView guid="{79EFDF49-1960-40D2-B59B-94217ADAE87B}" topLeftCell="A8">
      <selection activeCell="C1" sqref="C1:C43"/>
      <pageMargins left="0.7" right="0.7" top="0.75" bottom="0.75" header="0.3" footer="0.3"/>
      <pageSetup paperSize="9" orientation="portrait" verticalDpi="0"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Grille classement par tour</vt:lpstr>
      <vt:lpstr>Créer nouvelles cartes</vt:lpstr>
      <vt:lpstr>Grille Bilan et Plan d'Actions</vt:lpstr>
      <vt:lpstr>Exemple bilan et actions</vt:lpstr>
      <vt:lpstr>liste cartes</vt:lpstr>
      <vt:lpstr>'Grille Bilan et Plan d''Actions'!Affichage</vt:lpstr>
      <vt:lpstr>'Grille classement par tour'!Affichage</vt:lpstr>
      <vt:lpstr>Liste</vt:lpstr>
      <vt:lpstr>'Grille Bilan et Plan d''Actions'!Zone_d_impression</vt:lpstr>
      <vt:lpstr>'Grille classement par tour'!Zone_d_impression</vt:lpstr>
      <vt:lpstr>'liste cartes'!Zone_d_impression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c:creator>
  <cp:lastModifiedBy>Utilisateur Windows</cp:lastModifiedBy>
  <cp:lastPrinted>2019-04-23T11:44:28Z</cp:lastPrinted>
  <dcterms:created xsi:type="dcterms:W3CDTF">2019-02-01T09:29:46Z</dcterms:created>
  <dcterms:modified xsi:type="dcterms:W3CDTF">2020-01-07T16:35:36Z</dcterms:modified>
</cp:coreProperties>
</file>